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65" yWindow="-30" windowWidth="12120" windowHeight="9090"/>
  </bookViews>
  <sheets>
    <sheet name="資金繰表" sheetId="2" r:id="rId1"/>
    <sheet name="更新用" sheetId="6" state="hidden" r:id="rId2"/>
  </sheets>
  <definedNames>
    <definedName name="_xlnm.Print_Area" localSheetId="0">資金繰表!$B$1:$W$53</definedName>
  </definedNames>
  <calcPr calcId="145621"/>
</workbook>
</file>

<file path=xl/calcChain.xml><?xml version="1.0" encoding="utf-8"?>
<calcChain xmlns="http://schemas.openxmlformats.org/spreadsheetml/2006/main">
  <c r="N53" i="2" l="1"/>
  <c r="N52" i="2"/>
  <c r="T53" i="2"/>
  <c r="T52" i="2"/>
  <c r="R53" i="2"/>
  <c r="R52" i="2"/>
  <c r="P53" i="2"/>
  <c r="P52" i="2"/>
  <c r="L53" i="2"/>
  <c r="L52" i="2"/>
  <c r="I53" i="2"/>
  <c r="J53" i="2"/>
  <c r="K53" i="2"/>
  <c r="M53" i="2"/>
  <c r="O53" i="2"/>
  <c r="Q53" i="2"/>
  <c r="S53" i="2"/>
  <c r="I52" i="2"/>
  <c r="J52" i="2"/>
  <c r="K52" i="2"/>
  <c r="M52" i="2"/>
  <c r="O52" i="2"/>
  <c r="Q52" i="2"/>
  <c r="S52" i="2"/>
  <c r="J28" i="2"/>
  <c r="J32" i="2"/>
  <c r="J33" i="2"/>
  <c r="L28" i="2"/>
  <c r="L33" i="2"/>
  <c r="W33" i="2"/>
  <c r="L32" i="2"/>
  <c r="N28" i="2"/>
  <c r="N33" i="2"/>
  <c r="N32" i="2"/>
  <c r="P28" i="2"/>
  <c r="P32" i="2"/>
  <c r="P33" i="2"/>
  <c r="R28" i="2"/>
  <c r="R32" i="2"/>
  <c r="R33" i="2"/>
  <c r="T28" i="2"/>
  <c r="T33" i="2"/>
  <c r="T32" i="2"/>
  <c r="I28" i="2"/>
  <c r="I33" i="2"/>
  <c r="I32" i="2"/>
  <c r="K28" i="2"/>
  <c r="K33" i="2"/>
  <c r="K32" i="2"/>
  <c r="M28" i="2"/>
  <c r="M32" i="2"/>
  <c r="M33" i="2"/>
  <c r="O28" i="2"/>
  <c r="O32" i="2"/>
  <c r="O33" i="2"/>
  <c r="Q28" i="2"/>
  <c r="Q33" i="2"/>
  <c r="Q32" i="2"/>
  <c r="S28" i="2"/>
  <c r="S33" i="2"/>
  <c r="S34" i="2"/>
  <c r="S32" i="2"/>
  <c r="W32" i="2"/>
  <c r="W31" i="2"/>
  <c r="V31" i="2"/>
  <c r="W30" i="2"/>
  <c r="V30" i="2"/>
  <c r="W29" i="2"/>
  <c r="V29" i="2"/>
  <c r="W28" i="2"/>
  <c r="W27" i="2"/>
  <c r="V27" i="2"/>
  <c r="W26" i="2"/>
  <c r="V26" i="2"/>
  <c r="J24" i="2"/>
  <c r="L24" i="2"/>
  <c r="N24" i="2"/>
  <c r="P24" i="2"/>
  <c r="R24" i="2"/>
  <c r="T24" i="2"/>
  <c r="W24" i="2"/>
  <c r="I24" i="2"/>
  <c r="K24" i="2"/>
  <c r="M24" i="2"/>
  <c r="O24" i="2"/>
  <c r="V24" i="2"/>
  <c r="Q24" i="2"/>
  <c r="S24" i="2"/>
  <c r="W23" i="2"/>
  <c r="V23" i="2"/>
  <c r="W22" i="2"/>
  <c r="V22" i="2"/>
  <c r="W21" i="2"/>
  <c r="V21" i="2"/>
  <c r="W20" i="2"/>
  <c r="V20" i="2"/>
  <c r="W19" i="2"/>
  <c r="V19" i="2"/>
  <c r="W18" i="2"/>
  <c r="V18" i="2"/>
  <c r="W17" i="2"/>
  <c r="V17" i="2"/>
  <c r="J16" i="2"/>
  <c r="L16" i="2"/>
  <c r="L25" i="2"/>
  <c r="L34" i="2"/>
  <c r="N16" i="2"/>
  <c r="P16" i="2"/>
  <c r="R16" i="2"/>
  <c r="T16" i="2"/>
  <c r="W16" i="2"/>
  <c r="I16" i="2"/>
  <c r="K16" i="2"/>
  <c r="M16" i="2"/>
  <c r="O16" i="2"/>
  <c r="O25" i="2"/>
  <c r="O34" i="2"/>
  <c r="Q16" i="2"/>
  <c r="S16" i="2"/>
  <c r="W15" i="2"/>
  <c r="V15" i="2"/>
  <c r="W14" i="2"/>
  <c r="V14" i="2"/>
  <c r="W13" i="2"/>
  <c r="V13" i="2"/>
  <c r="W12" i="2"/>
  <c r="V12" i="2"/>
  <c r="W11" i="2"/>
  <c r="V11" i="2"/>
  <c r="W7" i="2"/>
  <c r="V7" i="2"/>
  <c r="W6" i="2"/>
  <c r="I4" i="2"/>
  <c r="K4" i="2"/>
  <c r="M4" i="2"/>
  <c r="O4" i="2"/>
  <c r="Q4" i="2"/>
  <c r="S4" i="2"/>
  <c r="T9" i="2"/>
  <c r="T25" i="2"/>
  <c r="T47" i="2"/>
  <c r="H16" i="2"/>
  <c r="H24" i="2"/>
  <c r="H25" i="2"/>
  <c r="H34" i="2" s="1"/>
  <c r="H35" i="2" s="1"/>
  <c r="H49" i="2" s="1"/>
  <c r="I9" i="2" s="1"/>
  <c r="I35" i="2" s="1"/>
  <c r="I49" i="2" s="1"/>
  <c r="K9" i="2" s="1"/>
  <c r="K35" i="2" s="1"/>
  <c r="K49" i="2" s="1"/>
  <c r="M9" i="2" s="1"/>
  <c r="M35" i="2" s="1"/>
  <c r="M49" i="2" s="1"/>
  <c r="O9" i="2" s="1"/>
  <c r="O35" i="2" s="1"/>
  <c r="O49" i="2" s="1"/>
  <c r="Q9" i="2" s="1"/>
  <c r="Q35" i="2" s="1"/>
  <c r="Q49" i="2" s="1"/>
  <c r="S9" i="2" s="1"/>
  <c r="S35" i="2" s="1"/>
  <c r="S49" i="2" s="1"/>
  <c r="H28" i="2"/>
  <c r="H33" i="2"/>
  <c r="H32" i="2"/>
  <c r="H47" i="2"/>
  <c r="J9" i="2"/>
  <c r="J25" i="2"/>
  <c r="J34" i="2"/>
  <c r="J47" i="2"/>
  <c r="I25" i="2"/>
  <c r="I47" i="2"/>
  <c r="K25" i="2"/>
  <c r="K34" i="2"/>
  <c r="K47" i="2"/>
  <c r="L9" i="2"/>
  <c r="L35" i="2" s="1"/>
  <c r="L49" i="2" s="1"/>
  <c r="L47" i="2"/>
  <c r="M25" i="2"/>
  <c r="M34" i="2"/>
  <c r="M47" i="2"/>
  <c r="N9" i="2"/>
  <c r="N47" i="2"/>
  <c r="O47" i="2"/>
  <c r="P9" i="2"/>
  <c r="P47" i="2"/>
  <c r="Q25" i="2"/>
  <c r="Q47" i="2"/>
  <c r="R9" i="2"/>
  <c r="R35" i="2" s="1"/>
  <c r="R49" i="2" s="1"/>
  <c r="R47" i="2"/>
  <c r="S25" i="2"/>
  <c r="S47" i="2"/>
  <c r="T10" i="2"/>
  <c r="S10" i="2"/>
  <c r="R25" i="2"/>
  <c r="R34" i="2"/>
  <c r="R10" i="2"/>
  <c r="Q10" i="2"/>
  <c r="P25" i="2"/>
  <c r="P34" i="2"/>
  <c r="P35" i="2"/>
  <c r="P49" i="2"/>
  <c r="P10" i="2"/>
  <c r="O10" i="2"/>
  <c r="N25" i="2"/>
  <c r="N34" i="2"/>
  <c r="N10" i="2"/>
  <c r="M10" i="2"/>
  <c r="L10" i="2"/>
  <c r="K10" i="2"/>
  <c r="J10" i="2"/>
  <c r="I10" i="2"/>
  <c r="V6" i="2"/>
  <c r="Q34" i="2"/>
  <c r="J35" i="2"/>
  <c r="J49" i="2"/>
  <c r="T34" i="2"/>
  <c r="V33" i="2"/>
  <c r="I34" i="2"/>
  <c r="N35" i="2"/>
  <c r="N49" i="2" s="1"/>
  <c r="T35" i="2"/>
  <c r="T49" i="2" s="1"/>
  <c r="V28" i="2"/>
  <c r="V32" i="2"/>
  <c r="V16" i="2"/>
</calcChain>
</file>

<file path=xl/sharedStrings.xml><?xml version="1.0" encoding="utf-8"?>
<sst xmlns="http://schemas.openxmlformats.org/spreadsheetml/2006/main" count="84" uniqueCount="55">
  <si>
    <t>単位：千円</t>
    <rPh sb="0" eb="2">
      <t>タンイ</t>
    </rPh>
    <rPh sb="3" eb="5">
      <t>センエン</t>
    </rPh>
    <phoneticPr fontId="2"/>
  </si>
  <si>
    <t>支払手形決済</t>
    <rPh sb="0" eb="2">
      <t>シハライ</t>
    </rPh>
    <rPh sb="2" eb="4">
      <t>テガタ</t>
    </rPh>
    <rPh sb="4" eb="6">
      <t>ケッサイ</t>
    </rPh>
    <phoneticPr fontId="2"/>
  </si>
  <si>
    <t>月</t>
  </si>
  <si>
    <t>現金預金</t>
    <rPh sb="0" eb="2">
      <t>ゲンキン</t>
    </rPh>
    <rPh sb="2" eb="4">
      <t>ヨキン</t>
    </rPh>
    <phoneticPr fontId="2"/>
  </si>
  <si>
    <t>手形残高</t>
    <rPh sb="0" eb="2">
      <t>テガタ</t>
    </rPh>
    <rPh sb="2" eb="4">
      <t>ザンダカ</t>
    </rPh>
    <phoneticPr fontId="2"/>
  </si>
  <si>
    <t>前月から繰越（A）</t>
    <rPh sb="0" eb="2">
      <t>ゼンゲツ</t>
    </rPh>
    <rPh sb="4" eb="6">
      <t>クリコシ</t>
    </rPh>
    <phoneticPr fontId="2"/>
  </si>
  <si>
    <t>収入</t>
    <rPh sb="0" eb="2">
      <t>シュウニュウ</t>
    </rPh>
    <phoneticPr fontId="2"/>
  </si>
  <si>
    <t>支払</t>
    <rPh sb="0" eb="2">
      <t>シハラ</t>
    </rPh>
    <phoneticPr fontId="2"/>
  </si>
  <si>
    <t>前渡金等</t>
    <rPh sb="0" eb="2">
      <t>マエワタシ</t>
    </rPh>
    <rPh sb="2" eb="3">
      <t>キン</t>
    </rPh>
    <rPh sb="3" eb="4">
      <t>トウ</t>
    </rPh>
    <phoneticPr fontId="2"/>
  </si>
  <si>
    <t>支出</t>
    <rPh sb="0" eb="2">
      <t>シシュツ</t>
    </rPh>
    <phoneticPr fontId="2"/>
  </si>
  <si>
    <t>役員借入</t>
    <rPh sb="0" eb="2">
      <t>ヤクイン</t>
    </rPh>
    <rPh sb="2" eb="4">
      <t>カリイレ</t>
    </rPh>
    <phoneticPr fontId="2"/>
  </si>
  <si>
    <t>支払手形決済（設備）</t>
    <rPh sb="0" eb="2">
      <t>シハライ</t>
    </rPh>
    <rPh sb="2" eb="4">
      <t>テガタ</t>
    </rPh>
    <rPh sb="4" eb="6">
      <t>ケッサイ</t>
    </rPh>
    <rPh sb="7" eb="9">
      <t>セツビ</t>
    </rPh>
    <phoneticPr fontId="2"/>
  </si>
  <si>
    <t>経常収支</t>
    <rPh sb="0" eb="2">
      <t>ケイジョウ</t>
    </rPh>
    <rPh sb="2" eb="4">
      <t>シュウシ</t>
    </rPh>
    <phoneticPr fontId="2"/>
  </si>
  <si>
    <t>その他収支</t>
    <rPh sb="2" eb="3">
      <t>タ</t>
    </rPh>
    <rPh sb="3" eb="5">
      <t>シュウシ</t>
    </rPh>
    <phoneticPr fontId="2"/>
  </si>
  <si>
    <t>借入</t>
    <rPh sb="0" eb="2">
      <t>カリイレ</t>
    </rPh>
    <phoneticPr fontId="2"/>
  </si>
  <si>
    <t>短期</t>
    <rPh sb="0" eb="2">
      <t>タンキ</t>
    </rPh>
    <phoneticPr fontId="2"/>
  </si>
  <si>
    <t>長期</t>
    <rPh sb="0" eb="2">
      <t>チョウキ</t>
    </rPh>
    <phoneticPr fontId="2"/>
  </si>
  <si>
    <t>返済</t>
    <rPh sb="0" eb="2">
      <t>ヘンサイ</t>
    </rPh>
    <phoneticPr fontId="2"/>
  </si>
  <si>
    <t>財務収支尻</t>
    <rPh sb="0" eb="2">
      <t>ザイム</t>
    </rPh>
    <rPh sb="2" eb="4">
      <t>シュウシ</t>
    </rPh>
    <rPh sb="4" eb="5">
      <t>ジリ</t>
    </rPh>
    <phoneticPr fontId="2"/>
  </si>
  <si>
    <t>翌月へ繰越</t>
    <rPh sb="0" eb="2">
      <t>ヨクゲツ</t>
    </rPh>
    <rPh sb="3" eb="5">
      <t>クリコシ</t>
    </rPh>
    <phoneticPr fontId="2"/>
  </si>
  <si>
    <t>現金預金</t>
  </si>
  <si>
    <t>手形残高</t>
  </si>
  <si>
    <t>財務収支</t>
    <rPh sb="0" eb="2">
      <t>ザイム</t>
    </rPh>
    <rPh sb="2" eb="4">
      <t>シュウシ</t>
    </rPh>
    <phoneticPr fontId="2"/>
  </si>
  <si>
    <t>作成基準日</t>
    <rPh sb="0" eb="2">
      <t>サクセイ</t>
    </rPh>
    <rPh sb="2" eb="5">
      <t>キジュンビ</t>
    </rPh>
    <phoneticPr fontId="2"/>
  </si>
  <si>
    <t>実績</t>
    <rPh sb="0" eb="2">
      <t>ジッセキ</t>
    </rPh>
    <phoneticPr fontId="2"/>
  </si>
  <si>
    <t>予定</t>
    <rPh sb="0" eb="2">
      <t>ヨテイ</t>
    </rPh>
    <phoneticPr fontId="2"/>
  </si>
  <si>
    <t>売上高</t>
    <rPh sb="0" eb="2">
      <t>ウリアゲ</t>
    </rPh>
    <rPh sb="2" eb="3">
      <t>ダカ</t>
    </rPh>
    <phoneticPr fontId="2"/>
  </si>
  <si>
    <t>仕入高</t>
    <rPh sb="0" eb="2">
      <t>シイレ</t>
    </rPh>
    <rPh sb="2" eb="3">
      <t>ダカ</t>
    </rPh>
    <phoneticPr fontId="2"/>
  </si>
  <si>
    <t>手形取立入金</t>
    <rPh sb="0" eb="2">
      <t>テガタ</t>
    </rPh>
    <rPh sb="2" eb="4">
      <t>トリタテ</t>
    </rPh>
    <rPh sb="4" eb="6">
      <t>ニュウキン</t>
    </rPh>
    <phoneticPr fontId="2"/>
  </si>
  <si>
    <t>前受金</t>
    <rPh sb="0" eb="2">
      <t>マエウケ</t>
    </rPh>
    <rPh sb="2" eb="3">
      <t>キン</t>
    </rPh>
    <phoneticPr fontId="2"/>
  </si>
  <si>
    <t>その他収入</t>
    <rPh sb="2" eb="3">
      <t>ホカ</t>
    </rPh>
    <rPh sb="3" eb="5">
      <t>シュウニュウ</t>
    </rPh>
    <phoneticPr fontId="2"/>
  </si>
  <si>
    <t>人件費</t>
    <rPh sb="0" eb="3">
      <t>ジンケンヒ</t>
    </rPh>
    <phoneticPr fontId="2"/>
  </si>
  <si>
    <t>支払利息・割引料</t>
    <rPh sb="0" eb="2">
      <t>シハライ</t>
    </rPh>
    <rPh sb="2" eb="4">
      <t>リソク</t>
    </rPh>
    <rPh sb="5" eb="8">
      <t>ワリビキリョウ</t>
    </rPh>
    <phoneticPr fontId="2"/>
  </si>
  <si>
    <t>その他支払</t>
    <rPh sb="2" eb="3">
      <t>タ</t>
    </rPh>
    <rPh sb="3" eb="5">
      <t>シハライ</t>
    </rPh>
    <phoneticPr fontId="2"/>
  </si>
  <si>
    <t>手形割引</t>
    <phoneticPr fontId="2"/>
  </si>
  <si>
    <t>仕入支払(現金)</t>
    <rPh sb="5" eb="7">
      <t>ゲンキン</t>
    </rPh>
    <phoneticPr fontId="2"/>
  </si>
  <si>
    <t>売上回収(現金)</t>
    <rPh sb="5" eb="7">
      <t>ゲンキン</t>
    </rPh>
    <phoneticPr fontId="2"/>
  </si>
  <si>
    <t>経費(現金)</t>
    <rPh sb="3" eb="5">
      <t>ゲンキン</t>
    </rPh>
    <phoneticPr fontId="2"/>
  </si>
  <si>
    <t>資産・設備(現金)</t>
    <rPh sb="6" eb="8">
      <t>ゲンキン</t>
    </rPh>
    <phoneticPr fontId="2"/>
  </si>
  <si>
    <t>その他収入</t>
    <rPh sb="2" eb="3">
      <t>タ</t>
    </rPh>
    <rPh sb="3" eb="5">
      <t>シュウニュウ</t>
    </rPh>
    <phoneticPr fontId="2"/>
  </si>
  <si>
    <t>その他支出</t>
    <rPh sb="2" eb="3">
      <t>タ</t>
    </rPh>
    <rPh sb="3" eb="5">
      <t>シシュツ</t>
    </rPh>
    <phoneticPr fontId="2"/>
  </si>
  <si>
    <t>累計</t>
    <rPh sb="0" eb="2">
      <t>ルイケイ</t>
    </rPh>
    <phoneticPr fontId="2"/>
  </si>
  <si>
    <t>経常収支尻(B)-(C)=(D)</t>
    <rPh sb="0" eb="2">
      <t>ケイジョウ</t>
    </rPh>
    <rPh sb="2" eb="4">
      <t>シュウシ</t>
    </rPh>
    <rPh sb="4" eb="5">
      <t>ジリ</t>
    </rPh>
    <phoneticPr fontId="2"/>
  </si>
  <si>
    <t>収入現金計(E)</t>
    <rPh sb="0" eb="2">
      <t>シュウニュウ</t>
    </rPh>
    <rPh sb="2" eb="4">
      <t>ゲンキン</t>
    </rPh>
    <rPh sb="4" eb="5">
      <t>ケイ</t>
    </rPh>
    <phoneticPr fontId="2"/>
  </si>
  <si>
    <t>支払現金計(F)</t>
    <rPh sb="0" eb="2">
      <t>シハライ</t>
    </rPh>
    <rPh sb="2" eb="4">
      <t>ゲンキン</t>
    </rPh>
    <rPh sb="4" eb="5">
      <t>ケイ</t>
    </rPh>
    <phoneticPr fontId="2"/>
  </si>
  <si>
    <t>その他収支尻(E)-(F)=(G)</t>
    <rPh sb="2" eb="3">
      <t>タ</t>
    </rPh>
    <rPh sb="3" eb="5">
      <t>シュウシ</t>
    </rPh>
    <rPh sb="5" eb="6">
      <t>ジリ</t>
    </rPh>
    <phoneticPr fontId="2"/>
  </si>
  <si>
    <t>総合収支尻(D)+(G)=(H)</t>
    <rPh sb="0" eb="2">
      <t>ソウゴウ</t>
    </rPh>
    <rPh sb="2" eb="4">
      <t>シュウシ</t>
    </rPh>
    <rPh sb="4" eb="5">
      <t>ジリ</t>
    </rPh>
    <phoneticPr fontId="2"/>
  </si>
  <si>
    <t>差引過不足(A)+(H)=(I)</t>
    <rPh sb="0" eb="2">
      <t>サシヒキ</t>
    </rPh>
    <rPh sb="2" eb="5">
      <t>カブソク</t>
    </rPh>
    <phoneticPr fontId="2"/>
  </si>
  <si>
    <t>借入残高</t>
    <rPh sb="0" eb="2">
      <t>カリイレ</t>
    </rPh>
    <rPh sb="2" eb="4">
      <t>ザンダカ</t>
    </rPh>
    <phoneticPr fontId="2"/>
  </si>
  <si>
    <t>収入現金計(B)</t>
    <phoneticPr fontId="2"/>
  </si>
  <si>
    <t>支払現金計(C)</t>
    <phoneticPr fontId="2"/>
  </si>
  <si>
    <t>資金繰表</t>
    <rPh sb="0" eb="2">
      <t>シキン</t>
    </rPh>
    <rPh sb="2" eb="3">
      <t>グ</t>
    </rPh>
    <rPh sb="3" eb="4">
      <t>ヒョウ</t>
    </rPh>
    <phoneticPr fontId="2"/>
  </si>
  <si>
    <t>お客様名</t>
    <rPh sb="1" eb="3">
      <t>キャクサマ</t>
    </rPh>
    <rPh sb="3" eb="4">
      <t>メイ</t>
    </rPh>
    <phoneticPr fontId="2"/>
  </si>
  <si>
    <t>長野信用金庫</t>
    <rPh sb="0" eb="2">
      <t>ナガノ</t>
    </rPh>
    <rPh sb="2" eb="4">
      <t>シンヨウ</t>
    </rPh>
    <rPh sb="4" eb="6">
      <t>キンコ</t>
    </rPh>
    <phoneticPr fontId="2"/>
  </si>
  <si>
    <t>他金融機関</t>
    <rPh sb="0" eb="1">
      <t>タ</t>
    </rPh>
    <rPh sb="1" eb="3">
      <t>キンユウ</t>
    </rPh>
    <rPh sb="3" eb="5">
      <t>キカン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</si>
</sst>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▲ &quot;#,##0"/>
    <numFmt numFmtId="177" formatCode="[$-411]ggge&quot;年&quot;m&quot;月&quot;d&quot;日&quot;;@"/>
    <numFmt numFmtId="178" formatCode="@\ &quot;殿&quot;"/>
    <numFmt numFmtId="179" formatCode="##&quot;月&quot;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Verdana"/>
      <family val="2"/>
    </font>
    <font>
      <b/>
      <sz val="12"/>
      <color indexed="9"/>
      <name val="HG丸ｺﾞｼｯｸM-PRO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color indexed="9"/>
      <name val="HG丸ｺﾞｼｯｸM-PRO"/>
      <family val="3"/>
      <charset val="128"/>
    </font>
    <font>
      <sz val="9"/>
      <name val="ＭＳ Ｐゴシック"/>
      <family val="3"/>
      <charset val="128"/>
    </font>
    <font>
      <sz val="9"/>
      <name val="Verdana"/>
      <family val="2"/>
    </font>
    <font>
      <b/>
      <sz val="12"/>
      <name val="Meiryo UI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12"/>
      <color indexed="9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05">
    <xf numFmtId="0" fontId="0" fillId="0" borderId="0" xfId="0"/>
    <xf numFmtId="176" fontId="6" fillId="0" borderId="1" xfId="0" applyNumberFormat="1" applyFont="1" applyFill="1" applyBorder="1" applyAlignment="1" applyProtection="1">
      <alignment horizontal="right" vertical="center"/>
      <protection locked="0"/>
    </xf>
    <xf numFmtId="176" fontId="6" fillId="0" borderId="2" xfId="0" applyNumberFormat="1" applyFont="1" applyFill="1" applyBorder="1" applyAlignment="1" applyProtection="1">
      <alignment horizontal="right" vertical="center"/>
      <protection locked="0"/>
    </xf>
    <xf numFmtId="176" fontId="6" fillId="0" borderId="3" xfId="0" applyNumberFormat="1" applyFont="1" applyFill="1" applyBorder="1" applyAlignment="1" applyProtection="1">
      <alignment horizontal="right" vertical="center"/>
      <protection locked="0"/>
    </xf>
    <xf numFmtId="176" fontId="6" fillId="0" borderId="4" xfId="0" applyNumberFormat="1" applyFont="1" applyFill="1" applyBorder="1" applyAlignment="1" applyProtection="1">
      <alignment horizontal="right" vertical="center"/>
      <protection locked="0"/>
    </xf>
    <xf numFmtId="176" fontId="6" fillId="0" borderId="5" xfId="0" applyNumberFormat="1" applyFont="1" applyFill="1" applyBorder="1" applyAlignment="1" applyProtection="1">
      <alignment horizontal="right" vertical="center"/>
      <protection locked="0"/>
    </xf>
    <xf numFmtId="176" fontId="6" fillId="0" borderId="6" xfId="0" applyNumberFormat="1" applyFont="1" applyFill="1" applyBorder="1" applyAlignment="1" applyProtection="1">
      <alignment horizontal="right" vertical="center"/>
      <protection locked="0"/>
    </xf>
    <xf numFmtId="176" fontId="6" fillId="0" borderId="7" xfId="0" applyNumberFormat="1" applyFont="1" applyFill="1" applyBorder="1" applyAlignment="1" applyProtection="1">
      <alignment horizontal="right" vertical="center"/>
      <protection locked="0"/>
    </xf>
    <xf numFmtId="176" fontId="6" fillId="0" borderId="9" xfId="1" applyNumberFormat="1" applyFont="1" applyFill="1" applyBorder="1" applyAlignment="1" applyProtection="1">
      <alignment horizontal="right" vertical="center"/>
      <protection locked="0"/>
    </xf>
    <xf numFmtId="176" fontId="6" fillId="0" borderId="10" xfId="1" applyNumberFormat="1" applyFont="1" applyFill="1" applyBorder="1" applyAlignment="1" applyProtection="1">
      <alignment horizontal="right" vertical="center"/>
      <protection locked="0"/>
    </xf>
    <xf numFmtId="176" fontId="6" fillId="0" borderId="11" xfId="1" applyNumberFormat="1" applyFont="1" applyFill="1" applyBorder="1" applyAlignment="1" applyProtection="1">
      <alignment horizontal="right" vertical="center"/>
      <protection locked="0"/>
    </xf>
    <xf numFmtId="176" fontId="6" fillId="2" borderId="12" xfId="0" applyNumberFormat="1" applyFont="1" applyFill="1" applyBorder="1" applyAlignment="1" applyProtection="1">
      <alignment horizontal="right" vertical="center"/>
      <protection locked="0"/>
    </xf>
    <xf numFmtId="176" fontId="6" fillId="0" borderId="13" xfId="1" applyNumberFormat="1" applyFont="1" applyFill="1" applyBorder="1" applyAlignment="1" applyProtection="1">
      <alignment horizontal="right" vertical="center"/>
      <protection locked="0"/>
    </xf>
    <xf numFmtId="176" fontId="6" fillId="2" borderId="14" xfId="1" applyNumberFormat="1" applyFont="1" applyFill="1" applyBorder="1" applyAlignment="1" applyProtection="1">
      <alignment horizontal="right" vertical="center"/>
      <protection locked="0"/>
    </xf>
    <xf numFmtId="176" fontId="6" fillId="2" borderId="15" xfId="1" applyNumberFormat="1" applyFont="1" applyFill="1" applyBorder="1" applyAlignment="1" applyProtection="1">
      <alignment horizontal="right" vertical="center"/>
      <protection locked="0"/>
    </xf>
    <xf numFmtId="176" fontId="4" fillId="3" borderId="16" xfId="0" applyNumberFormat="1" applyFont="1" applyFill="1" applyBorder="1" applyAlignment="1" applyProtection="1">
      <alignment horizontal="left" vertical="center"/>
    </xf>
    <xf numFmtId="176" fontId="4" fillId="3" borderId="17" xfId="0" applyNumberFormat="1" applyFont="1" applyFill="1" applyBorder="1" applyAlignment="1" applyProtection="1">
      <alignment horizontal="left" vertical="center"/>
    </xf>
    <xf numFmtId="179" fontId="6" fillId="0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/>
    <xf numFmtId="0" fontId="0" fillId="0" borderId="0" xfId="0" applyBorder="1" applyAlignment="1" applyProtection="1"/>
    <xf numFmtId="0" fontId="0" fillId="0" borderId="0" xfId="0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5" fillId="0" borderId="20" xfId="0" applyNumberFormat="1" applyFont="1" applyFill="1" applyBorder="1" applyAlignment="1" applyProtection="1">
      <alignment horizontal="center" vertical="center"/>
    </xf>
    <xf numFmtId="0" fontId="5" fillId="0" borderId="20" xfId="0" applyNumberFormat="1" applyFont="1" applyFill="1" applyBorder="1" applyAlignment="1" applyProtection="1">
      <alignment horizontal="left" vertical="center"/>
    </xf>
    <xf numFmtId="58" fontId="3" fillId="0" borderId="20" xfId="0" applyNumberFormat="1" applyFont="1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right" vertical="center"/>
    </xf>
    <xf numFmtId="176" fontId="6" fillId="3" borderId="15" xfId="0" applyNumberFormat="1" applyFont="1" applyFill="1" applyBorder="1" applyAlignment="1" applyProtection="1">
      <alignment horizontal="right" vertical="center"/>
    </xf>
    <xf numFmtId="176" fontId="6" fillId="3" borderId="22" xfId="0" applyNumberFormat="1" applyFont="1" applyFill="1" applyBorder="1" applyAlignment="1" applyProtection="1">
      <alignment horizontal="right" vertical="center" shrinkToFit="1"/>
    </xf>
    <xf numFmtId="176" fontId="6" fillId="3" borderId="2" xfId="0" applyNumberFormat="1" applyFont="1" applyFill="1" applyBorder="1" applyAlignment="1" applyProtection="1">
      <alignment horizontal="right" vertical="center" shrinkToFit="1"/>
    </xf>
    <xf numFmtId="0" fontId="9" fillId="0" borderId="0" xfId="0" applyFont="1" applyFill="1" applyBorder="1" applyAlignment="1" applyProtection="1">
      <alignment horizontal="distributed" vertical="center"/>
    </xf>
    <xf numFmtId="176" fontId="3" fillId="0" borderId="24" xfId="0" applyNumberFormat="1" applyFont="1" applyFill="1" applyBorder="1" applyAlignment="1" applyProtection="1">
      <alignment horizontal="center" vertical="center"/>
    </xf>
    <xf numFmtId="176" fontId="6" fillId="0" borderId="23" xfId="0" applyNumberFormat="1" applyFont="1" applyFill="1" applyBorder="1" applyAlignment="1" applyProtection="1">
      <alignment horizontal="right" vertical="center"/>
    </xf>
    <xf numFmtId="176" fontId="6" fillId="0" borderId="23" xfId="0" applyNumberFormat="1" applyFont="1" applyFill="1" applyBorder="1" applyAlignment="1" applyProtection="1">
      <alignment horizontal="right" vertical="center" shrinkToFit="1"/>
    </xf>
    <xf numFmtId="0" fontId="9" fillId="3" borderId="24" xfId="0" applyFont="1" applyFill="1" applyBorder="1" applyAlignment="1" applyProtection="1">
      <alignment horizontal="center" vertical="center"/>
    </xf>
    <xf numFmtId="176" fontId="6" fillId="3" borderId="11" xfId="0" applyNumberFormat="1" applyFont="1" applyFill="1" applyBorder="1" applyAlignment="1" applyProtection="1">
      <alignment horizontal="right" vertical="center"/>
    </xf>
    <xf numFmtId="176" fontId="6" fillId="3" borderId="21" xfId="0" applyNumberFormat="1" applyFont="1" applyFill="1" applyBorder="1" applyAlignment="1" applyProtection="1">
      <alignment horizontal="right" vertical="center"/>
    </xf>
    <xf numFmtId="176" fontId="6" fillId="3" borderId="2" xfId="0" applyNumberFormat="1" applyFont="1" applyFill="1" applyBorder="1" applyAlignment="1" applyProtection="1">
      <alignment horizontal="right" vertical="center"/>
    </xf>
    <xf numFmtId="0" fontId="9" fillId="3" borderId="25" xfId="0" applyFont="1" applyFill="1" applyBorder="1" applyAlignment="1" applyProtection="1">
      <alignment horizontal="center" vertical="center"/>
    </xf>
    <xf numFmtId="176" fontId="6" fillId="3" borderId="9" xfId="0" applyNumberFormat="1" applyFont="1" applyFill="1" applyBorder="1" applyAlignment="1" applyProtection="1">
      <alignment horizontal="right" vertical="center"/>
    </xf>
    <xf numFmtId="176" fontId="6" fillId="3" borderId="26" xfId="0" applyNumberFormat="1" applyFont="1" applyFill="1" applyBorder="1" applyAlignment="1" applyProtection="1">
      <alignment horizontal="right" vertical="center"/>
    </xf>
    <xf numFmtId="176" fontId="6" fillId="3" borderId="27" xfId="0" applyNumberFormat="1" applyFont="1" applyFill="1" applyBorder="1" applyAlignment="1" applyProtection="1">
      <alignment horizontal="right" vertical="center"/>
    </xf>
    <xf numFmtId="0" fontId="9" fillId="5" borderId="28" xfId="0" applyFont="1" applyFill="1" applyBorder="1" applyAlignment="1" applyProtection="1">
      <alignment horizontal="center" vertical="center"/>
    </xf>
    <xf numFmtId="0" fontId="9" fillId="5" borderId="29" xfId="0" applyFont="1" applyFill="1" applyBorder="1" applyAlignment="1" applyProtection="1">
      <alignment horizontal="center" vertical="center"/>
    </xf>
    <xf numFmtId="0" fontId="9" fillId="5" borderId="30" xfId="0" applyFont="1" applyFill="1" applyBorder="1" applyAlignment="1" applyProtection="1">
      <alignment horizontal="center" vertical="center"/>
    </xf>
    <xf numFmtId="0" fontId="9" fillId="5" borderId="31" xfId="0" applyFont="1" applyFill="1" applyBorder="1" applyAlignment="1" applyProtection="1">
      <alignment horizontal="center" vertical="center"/>
    </xf>
    <xf numFmtId="0" fontId="9" fillId="5" borderId="21" xfId="0" applyFont="1" applyFill="1" applyBorder="1" applyAlignment="1" applyProtection="1">
      <alignment horizontal="center" vertical="center"/>
    </xf>
    <xf numFmtId="0" fontId="9" fillId="5" borderId="31" xfId="0" applyFont="1" applyFill="1" applyBorder="1" applyAlignment="1" applyProtection="1">
      <alignment horizontal="distributed" vertical="center"/>
    </xf>
    <xf numFmtId="0" fontId="9" fillId="5" borderId="26" xfId="0" applyFont="1" applyFill="1" applyBorder="1" applyAlignment="1" applyProtection="1">
      <alignment horizontal="center" vertical="center"/>
    </xf>
    <xf numFmtId="0" fontId="9" fillId="5" borderId="32" xfId="0" applyFont="1" applyFill="1" applyBorder="1" applyAlignment="1" applyProtection="1">
      <alignment horizontal="center" vertical="center"/>
    </xf>
    <xf numFmtId="176" fontId="6" fillId="6" borderId="9" xfId="0" applyNumberFormat="1" applyFont="1" applyFill="1" applyBorder="1" applyAlignment="1" applyProtection="1">
      <alignment horizontal="right" vertical="center"/>
    </xf>
    <xf numFmtId="176" fontId="6" fillId="6" borderId="33" xfId="0" applyNumberFormat="1" applyFont="1" applyFill="1" applyBorder="1" applyAlignment="1" applyProtection="1">
      <alignment horizontal="right" vertical="center"/>
    </xf>
    <xf numFmtId="176" fontId="6" fillId="6" borderId="26" xfId="0" applyNumberFormat="1" applyFont="1" applyFill="1" applyBorder="1" applyAlignment="1" applyProtection="1">
      <alignment horizontal="right" vertical="center"/>
    </xf>
    <xf numFmtId="176" fontId="6" fillId="6" borderId="27" xfId="0" applyNumberFormat="1" applyFont="1" applyFill="1" applyBorder="1" applyAlignment="1" applyProtection="1">
      <alignment horizontal="right" vertical="center"/>
    </xf>
    <xf numFmtId="176" fontId="6" fillId="3" borderId="34" xfId="0" applyNumberFormat="1" applyFont="1" applyFill="1" applyBorder="1" applyAlignment="1" applyProtection="1">
      <alignment horizontal="right" vertical="center" shrinkToFit="1"/>
    </xf>
    <xf numFmtId="176" fontId="6" fillId="3" borderId="27" xfId="0" applyNumberFormat="1" applyFont="1" applyFill="1" applyBorder="1" applyAlignment="1" applyProtection="1">
      <alignment horizontal="right" vertical="center" shrinkToFit="1"/>
    </xf>
    <xf numFmtId="0" fontId="9" fillId="5" borderId="29" xfId="0" applyFont="1" applyFill="1" applyBorder="1" applyAlignment="1" applyProtection="1">
      <alignment horizontal="distributed" vertical="center"/>
    </xf>
    <xf numFmtId="176" fontId="6" fillId="3" borderId="35" xfId="0" applyNumberFormat="1" applyFont="1" applyFill="1" applyBorder="1" applyAlignment="1" applyProtection="1">
      <alignment horizontal="right" vertical="center" shrinkToFit="1"/>
    </xf>
    <xf numFmtId="176" fontId="6" fillId="3" borderId="3" xfId="0" applyNumberFormat="1" applyFont="1" applyFill="1" applyBorder="1" applyAlignment="1" applyProtection="1">
      <alignment horizontal="right" vertical="center" shrinkToFit="1"/>
    </xf>
    <xf numFmtId="176" fontId="6" fillId="6" borderId="36" xfId="0" applyNumberFormat="1" applyFont="1" applyFill="1" applyBorder="1" applyAlignment="1" applyProtection="1">
      <alignment horizontal="right" vertical="center"/>
    </xf>
    <xf numFmtId="176" fontId="6" fillId="6" borderId="37" xfId="0" applyNumberFormat="1" applyFont="1" applyFill="1" applyBorder="1" applyAlignment="1" applyProtection="1">
      <alignment horizontal="right" vertical="center"/>
    </xf>
    <xf numFmtId="176" fontId="6" fillId="6" borderId="38" xfId="1" applyNumberFormat="1" applyFont="1" applyFill="1" applyBorder="1" applyAlignment="1" applyProtection="1">
      <alignment horizontal="right" vertical="center"/>
    </xf>
    <xf numFmtId="176" fontId="6" fillId="6" borderId="39" xfId="1" applyNumberFormat="1" applyFont="1" applyFill="1" applyBorder="1" applyAlignment="1" applyProtection="1">
      <alignment horizontal="right" vertical="center"/>
    </xf>
    <xf numFmtId="0" fontId="9" fillId="5" borderId="40" xfId="0" applyFont="1" applyFill="1" applyBorder="1" applyAlignment="1" applyProtection="1">
      <alignment horizontal="center" vertical="center"/>
    </xf>
    <xf numFmtId="0" fontId="9" fillId="5" borderId="41" xfId="0" applyFont="1" applyFill="1" applyBorder="1" applyAlignment="1" applyProtection="1">
      <alignment horizontal="center" vertical="center"/>
    </xf>
    <xf numFmtId="176" fontId="6" fillId="3" borderId="42" xfId="0" applyNumberFormat="1" applyFont="1" applyFill="1" applyBorder="1" applyAlignment="1" applyProtection="1">
      <alignment horizontal="right" vertical="center" shrinkToFit="1"/>
    </xf>
    <xf numFmtId="176" fontId="6" fillId="3" borderId="1" xfId="0" applyNumberFormat="1" applyFont="1" applyFill="1" applyBorder="1" applyAlignment="1" applyProtection="1">
      <alignment horizontal="right" vertical="center" shrinkToFit="1"/>
    </xf>
    <xf numFmtId="176" fontId="6" fillId="6" borderId="11" xfId="1" applyNumberFormat="1" applyFont="1" applyFill="1" applyBorder="1" applyAlignment="1" applyProtection="1">
      <alignment horizontal="right" vertical="center"/>
    </xf>
    <xf numFmtId="176" fontId="6" fillId="6" borderId="5" xfId="0" applyNumberFormat="1" applyFont="1" applyFill="1" applyBorder="1" applyAlignment="1" applyProtection="1">
      <alignment horizontal="right" vertical="center"/>
    </xf>
    <xf numFmtId="176" fontId="6" fillId="6" borderId="2" xfId="0" applyNumberFormat="1" applyFont="1" applyFill="1" applyBorder="1" applyAlignment="1" applyProtection="1">
      <alignment horizontal="right" vertical="center"/>
    </xf>
    <xf numFmtId="176" fontId="6" fillId="6" borderId="43" xfId="1" applyNumberFormat="1" applyFont="1" applyFill="1" applyBorder="1" applyAlignment="1" applyProtection="1">
      <alignment horizontal="right" vertical="center"/>
    </xf>
    <xf numFmtId="176" fontId="6" fillId="6" borderId="6" xfId="0" applyNumberFormat="1" applyFont="1" applyFill="1" applyBorder="1" applyAlignment="1" applyProtection="1">
      <alignment horizontal="right" vertical="center"/>
    </xf>
    <xf numFmtId="176" fontId="6" fillId="6" borderId="7" xfId="0" applyNumberFormat="1" applyFont="1" applyFill="1" applyBorder="1" applyAlignment="1" applyProtection="1">
      <alignment horizontal="right" vertical="center"/>
    </xf>
    <xf numFmtId="176" fontId="6" fillId="3" borderId="44" xfId="0" applyNumberFormat="1" applyFont="1" applyFill="1" applyBorder="1" applyAlignment="1" applyProtection="1">
      <alignment horizontal="right" vertical="center" shrinkToFit="1"/>
    </xf>
    <xf numFmtId="176" fontId="6" fillId="3" borderId="45" xfId="0" applyNumberFormat="1" applyFont="1" applyFill="1" applyBorder="1" applyAlignment="1" applyProtection="1">
      <alignment horizontal="right" vertical="center" shrinkToFit="1"/>
    </xf>
    <xf numFmtId="176" fontId="6" fillId="3" borderId="36" xfId="0" applyNumberFormat="1" applyFont="1" applyFill="1" applyBorder="1" applyAlignment="1" applyProtection="1">
      <alignment horizontal="right" vertical="center"/>
    </xf>
    <xf numFmtId="176" fontId="6" fillId="3" borderId="46" xfId="1" applyNumberFormat="1" applyFont="1" applyFill="1" applyBorder="1" applyAlignment="1" applyProtection="1">
      <alignment horizontal="right" vertical="center"/>
    </xf>
    <xf numFmtId="176" fontId="6" fillId="3" borderId="47" xfId="0" applyNumberFormat="1" applyFont="1" applyFill="1" applyBorder="1" applyAlignment="1" applyProtection="1">
      <alignment horizontal="right" vertical="center"/>
    </xf>
    <xf numFmtId="176" fontId="6" fillId="3" borderId="39" xfId="1" applyNumberFormat="1" applyFont="1" applyFill="1" applyBorder="1" applyAlignment="1" applyProtection="1">
      <alignment horizontal="right"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176" fontId="6" fillId="3" borderId="10" xfId="0" applyNumberFormat="1" applyFont="1" applyFill="1" applyBorder="1" applyAlignment="1" applyProtection="1">
      <alignment horizontal="right" vertical="center"/>
    </xf>
    <xf numFmtId="176" fontId="6" fillId="3" borderId="48" xfId="1" applyNumberFormat="1" applyFont="1" applyFill="1" applyBorder="1" applyAlignment="1" applyProtection="1">
      <alignment horizontal="right" vertical="center"/>
    </xf>
    <xf numFmtId="176" fontId="6" fillId="3" borderId="49" xfId="0" applyNumberFormat="1" applyFont="1" applyFill="1" applyBorder="1" applyAlignment="1" applyProtection="1">
      <alignment horizontal="right" vertical="center"/>
    </xf>
    <xf numFmtId="176" fontId="6" fillId="3" borderId="1" xfId="1" applyNumberFormat="1" applyFont="1" applyFill="1" applyBorder="1" applyAlignment="1" applyProtection="1">
      <alignment horizontal="right" vertical="center"/>
    </xf>
    <xf numFmtId="0" fontId="9" fillId="0" borderId="50" xfId="0" applyFont="1" applyFill="1" applyBorder="1" applyAlignment="1" applyProtection="1">
      <alignment vertical="center"/>
    </xf>
    <xf numFmtId="0" fontId="10" fillId="0" borderId="50" xfId="0" applyFont="1" applyFill="1" applyBorder="1" applyAlignment="1" applyProtection="1">
      <alignment vertical="center"/>
    </xf>
    <xf numFmtId="176" fontId="3" fillId="0" borderId="50" xfId="0" applyNumberFormat="1" applyFont="1" applyFill="1" applyBorder="1" applyAlignment="1" applyProtection="1">
      <alignment vertical="center"/>
    </xf>
    <xf numFmtId="176" fontId="6" fillId="0" borderId="50" xfId="0" applyNumberFormat="1" applyFont="1" applyFill="1" applyBorder="1" applyAlignment="1" applyProtection="1">
      <alignment horizontal="right" vertical="center"/>
    </xf>
    <xf numFmtId="176" fontId="6" fillId="6" borderId="3" xfId="0" applyNumberFormat="1" applyFont="1" applyFill="1" applyBorder="1" applyAlignment="1" applyProtection="1">
      <alignment horizontal="right" vertical="center"/>
    </xf>
    <xf numFmtId="176" fontId="6" fillId="3" borderId="11" xfId="1" applyNumberFormat="1" applyFont="1" applyFill="1" applyBorder="1" applyAlignment="1" applyProtection="1">
      <alignment horizontal="right" vertical="center"/>
    </xf>
    <xf numFmtId="176" fontId="6" fillId="3" borderId="4" xfId="0" applyNumberFormat="1" applyFont="1" applyFill="1" applyBorder="1" applyAlignment="1" applyProtection="1">
      <alignment horizontal="right" vertical="center"/>
    </xf>
    <xf numFmtId="176" fontId="6" fillId="3" borderId="3" xfId="0" applyNumberFormat="1" applyFont="1" applyFill="1" applyBorder="1" applyAlignment="1" applyProtection="1">
      <alignment horizontal="right" vertical="center"/>
    </xf>
    <xf numFmtId="176" fontId="6" fillId="0" borderId="0" xfId="0" applyNumberFormat="1" applyFont="1" applyFill="1" applyBorder="1" applyAlignment="1" applyProtection="1">
      <alignment horizontal="left" vertical="center"/>
    </xf>
    <xf numFmtId="176" fontId="3" fillId="0" borderId="0" xfId="0" applyNumberFormat="1" applyFont="1" applyFill="1" applyBorder="1" applyAlignment="1" applyProtection="1">
      <alignment vertical="center"/>
    </xf>
    <xf numFmtId="176" fontId="6" fillId="3" borderId="51" xfId="0" applyNumberFormat="1" applyFont="1" applyFill="1" applyBorder="1" applyAlignment="1" applyProtection="1">
      <alignment horizontal="right" vertical="center"/>
    </xf>
    <xf numFmtId="176" fontId="6" fillId="3" borderId="52" xfId="0" applyNumberFormat="1" applyFont="1" applyFill="1" applyBorder="1" applyAlignment="1" applyProtection="1">
      <alignment horizontal="right" vertical="center"/>
    </xf>
    <xf numFmtId="176" fontId="6" fillId="3" borderId="53" xfId="0" applyNumberFormat="1" applyFont="1" applyFill="1" applyBorder="1" applyAlignment="1" applyProtection="1">
      <alignment horizontal="right" vertical="center"/>
    </xf>
    <xf numFmtId="176" fontId="6" fillId="3" borderId="12" xfId="0" applyNumberFormat="1" applyFont="1" applyFill="1" applyBorder="1" applyAlignment="1" applyProtection="1">
      <alignment horizontal="right" vertical="center"/>
    </xf>
    <xf numFmtId="176" fontId="0" fillId="0" borderId="0" xfId="0" applyNumberFormat="1" applyFill="1" applyBorder="1" applyAlignment="1" applyProtection="1">
      <alignment vertical="center"/>
    </xf>
    <xf numFmtId="176" fontId="0" fillId="0" borderId="0" xfId="0" applyNumberFormat="1" applyFill="1" applyBorder="1" applyAlignment="1" applyProtection="1">
      <alignment horizontal="left" vertical="center"/>
    </xf>
    <xf numFmtId="176" fontId="6" fillId="0" borderId="54" xfId="0" applyNumberFormat="1" applyFont="1" applyFill="1" applyBorder="1" applyAlignment="1" applyProtection="1">
      <alignment horizontal="right" vertical="center"/>
      <protection locked="0"/>
    </xf>
    <xf numFmtId="176" fontId="6" fillId="2" borderId="53" xfId="0" applyNumberFormat="1" applyFont="1" applyFill="1" applyBorder="1" applyAlignment="1" applyProtection="1">
      <alignment horizontal="right" vertical="center"/>
      <protection locked="0"/>
    </xf>
    <xf numFmtId="176" fontId="12" fillId="0" borderId="0" xfId="0" applyNumberFormat="1" applyFont="1" applyFill="1" applyBorder="1" applyAlignment="1" applyProtection="1">
      <alignment horizontal="right" vertical="center"/>
    </xf>
    <xf numFmtId="176" fontId="13" fillId="0" borderId="0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23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15" fillId="3" borderId="24" xfId="0" applyFont="1" applyFill="1" applyBorder="1" applyAlignment="1" applyProtection="1">
      <alignment horizontal="distributed" vertical="center" justifyLastLine="1"/>
    </xf>
    <xf numFmtId="0" fontId="15" fillId="3" borderId="25" xfId="0" applyFont="1" applyFill="1" applyBorder="1" applyAlignment="1" applyProtection="1">
      <alignment horizontal="distributed" vertical="center" justifyLastLine="1"/>
    </xf>
    <xf numFmtId="0" fontId="15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176" fontId="15" fillId="5" borderId="13" xfId="0" applyNumberFormat="1" applyFont="1" applyFill="1" applyBorder="1" applyAlignment="1" applyProtection="1">
      <alignment horizontal="center" vertical="center"/>
    </xf>
    <xf numFmtId="176" fontId="15" fillId="5" borderId="5" xfId="0" applyNumberFormat="1" applyFont="1" applyFill="1" applyBorder="1" applyAlignment="1" applyProtection="1">
      <alignment horizontal="center" vertical="center"/>
    </xf>
    <xf numFmtId="176" fontId="15" fillId="5" borderId="21" xfId="0" applyNumberFormat="1" applyFont="1" applyFill="1" applyBorder="1" applyAlignment="1" applyProtection="1">
      <alignment horizontal="center" vertical="center"/>
    </xf>
    <xf numFmtId="176" fontId="15" fillId="5" borderId="2" xfId="0" applyNumberFormat="1" applyFont="1" applyFill="1" applyBorder="1" applyAlignment="1" applyProtection="1">
      <alignment horizontal="center" vertical="center"/>
    </xf>
    <xf numFmtId="176" fontId="15" fillId="5" borderId="22" xfId="0" applyNumberFormat="1" applyFont="1" applyFill="1" applyBorder="1" applyAlignment="1" applyProtection="1">
      <alignment horizontal="center" vertical="center"/>
    </xf>
    <xf numFmtId="0" fontId="17" fillId="4" borderId="8" xfId="0" applyFont="1" applyFill="1" applyBorder="1" applyAlignment="1" applyProtection="1">
      <alignment horizontal="center" vertical="center"/>
    </xf>
    <xf numFmtId="0" fontId="17" fillId="4" borderId="19" xfId="0" applyFont="1" applyFill="1" applyBorder="1" applyAlignment="1" applyProtection="1">
      <alignment horizontal="center" vertical="center"/>
    </xf>
    <xf numFmtId="0" fontId="15" fillId="5" borderId="24" xfId="0" applyFont="1" applyFill="1" applyBorder="1" applyAlignment="1" applyProtection="1">
      <alignment horizontal="distributed" vertical="center"/>
    </xf>
    <xf numFmtId="0" fontId="15" fillId="5" borderId="25" xfId="0" applyFont="1" applyFill="1" applyBorder="1" applyAlignment="1" applyProtection="1">
      <alignment horizontal="distributed" vertical="center"/>
    </xf>
    <xf numFmtId="0" fontId="11" fillId="4" borderId="56" xfId="0" applyFont="1" applyFill="1" applyBorder="1" applyAlignment="1" applyProtection="1">
      <alignment horizontal="center" vertical="center"/>
    </xf>
    <xf numFmtId="0" fontId="11" fillId="4" borderId="57" xfId="0" applyFont="1" applyFill="1" applyBorder="1" applyAlignment="1" applyProtection="1">
      <alignment horizontal="center" vertical="center"/>
    </xf>
    <xf numFmtId="0" fontId="11" fillId="4" borderId="18" xfId="0" applyFont="1" applyFill="1" applyBorder="1" applyAlignment="1" applyProtection="1">
      <alignment horizontal="center" vertical="center"/>
    </xf>
    <xf numFmtId="0" fontId="11" fillId="4" borderId="20" xfId="0" applyFont="1" applyFill="1" applyBorder="1" applyAlignment="1" applyProtection="1">
      <alignment horizontal="center" vertical="center"/>
    </xf>
    <xf numFmtId="177" fontId="4" fillId="0" borderId="8" xfId="0" applyNumberFormat="1" applyFont="1" applyBorder="1" applyAlignment="1" applyProtection="1">
      <alignment horizontal="center" vertical="center" shrinkToFit="1"/>
      <protection locked="0"/>
    </xf>
    <xf numFmtId="177" fontId="4" fillId="0" borderId="55" xfId="0" applyNumberFormat="1" applyFont="1" applyBorder="1" applyAlignment="1" applyProtection="1">
      <alignment horizontal="center" vertical="center" shrinkToFit="1"/>
      <protection locked="0"/>
    </xf>
    <xf numFmtId="0" fontId="15" fillId="5" borderId="49" xfId="0" applyFont="1" applyFill="1" applyBorder="1" applyAlignment="1" applyProtection="1">
      <alignment horizontal="distributed" vertical="center"/>
    </xf>
    <xf numFmtId="0" fontId="15" fillId="3" borderId="58" xfId="0" applyFont="1" applyFill="1" applyBorder="1" applyAlignment="1" applyProtection="1">
      <alignment horizontal="distributed" vertical="center" justifyLastLine="1"/>
    </xf>
    <xf numFmtId="0" fontId="15" fillId="3" borderId="47" xfId="0" applyFont="1" applyFill="1" applyBorder="1" applyAlignment="1" applyProtection="1">
      <alignment horizontal="distributed" vertical="center" justifyLastLine="1"/>
    </xf>
    <xf numFmtId="0" fontId="15" fillId="3" borderId="59" xfId="0" applyFont="1" applyFill="1" applyBorder="1" applyAlignment="1" applyProtection="1">
      <alignment horizontal="distributed" vertical="center" justifyLastLine="1"/>
    </xf>
    <xf numFmtId="0" fontId="15" fillId="5" borderId="21" xfId="0" applyFont="1" applyFill="1" applyBorder="1" applyAlignment="1" applyProtection="1">
      <alignment horizontal="distributed" vertical="center" justifyLastLine="1"/>
    </xf>
    <xf numFmtId="0" fontId="15" fillId="5" borderId="31" xfId="0" applyFont="1" applyFill="1" applyBorder="1" applyAlignment="1" applyProtection="1">
      <alignment horizontal="distributed" vertical="center" justifyLastLine="1"/>
    </xf>
    <xf numFmtId="0" fontId="15" fillId="5" borderId="30" xfId="0" applyFont="1" applyFill="1" applyBorder="1" applyAlignment="1" applyProtection="1">
      <alignment horizontal="distributed" vertical="center" wrapText="1" justifyLastLine="1"/>
    </xf>
    <xf numFmtId="0" fontId="15" fillId="5" borderId="60" xfId="0" applyFont="1" applyFill="1" applyBorder="1" applyAlignment="1" applyProtection="1">
      <alignment horizontal="distributed" vertical="center" wrapText="1" justifyLastLine="1"/>
    </xf>
    <xf numFmtId="0" fontId="15" fillId="5" borderId="61" xfId="0" applyFont="1" applyFill="1" applyBorder="1" applyAlignment="1" applyProtection="1">
      <alignment horizontal="distributed" vertical="center" wrapText="1" justifyLastLine="1"/>
    </xf>
    <xf numFmtId="0" fontId="15" fillId="5" borderId="62" xfId="0" applyFont="1" applyFill="1" applyBorder="1" applyAlignment="1" applyProtection="1">
      <alignment horizontal="distributed" vertical="center" wrapText="1" justifyLastLine="1"/>
    </xf>
    <xf numFmtId="0" fontId="15" fillId="5" borderId="40" xfId="0" applyFont="1" applyFill="1" applyBorder="1" applyAlignment="1" applyProtection="1">
      <alignment horizontal="distributed" vertical="center" wrapText="1" justifyLastLine="1"/>
    </xf>
    <xf numFmtId="0" fontId="15" fillId="5" borderId="63" xfId="0" applyFont="1" applyFill="1" applyBorder="1" applyAlignment="1" applyProtection="1">
      <alignment horizontal="distributed" vertical="center" wrapText="1" justifyLastLine="1"/>
    </xf>
    <xf numFmtId="0" fontId="15" fillId="3" borderId="64" xfId="0" applyFont="1" applyFill="1" applyBorder="1" applyAlignment="1" applyProtection="1">
      <alignment horizontal="center" vertical="center"/>
    </xf>
    <xf numFmtId="0" fontId="15" fillId="3" borderId="23" xfId="0" applyFont="1" applyFill="1" applyBorder="1" applyAlignment="1" applyProtection="1">
      <alignment horizontal="center" vertical="center"/>
    </xf>
    <xf numFmtId="0" fontId="15" fillId="3" borderId="60" xfId="0" applyFont="1" applyFill="1" applyBorder="1" applyAlignment="1" applyProtection="1">
      <alignment horizontal="center" vertical="center"/>
    </xf>
    <xf numFmtId="0" fontId="15" fillId="3" borderId="65" xfId="0" applyFont="1" applyFill="1" applyBorder="1" applyAlignment="1" applyProtection="1">
      <alignment horizontal="center" vertical="center"/>
    </xf>
    <xf numFmtId="0" fontId="15" fillId="3" borderId="66" xfId="0" applyFont="1" applyFill="1" applyBorder="1" applyAlignment="1" applyProtection="1">
      <alignment horizontal="center" vertical="center"/>
    </xf>
    <xf numFmtId="0" fontId="15" fillId="3" borderId="67" xfId="0" applyFont="1" applyFill="1" applyBorder="1" applyAlignment="1" applyProtection="1">
      <alignment horizontal="center" vertical="center"/>
    </xf>
    <xf numFmtId="0" fontId="15" fillId="5" borderId="68" xfId="0" applyFont="1" applyFill="1" applyBorder="1" applyAlignment="1" applyProtection="1">
      <alignment horizontal="distributed" vertical="center" justifyLastLine="1"/>
    </xf>
    <xf numFmtId="0" fontId="15" fillId="5" borderId="24" xfId="0" applyFont="1" applyFill="1" applyBorder="1" applyAlignment="1" applyProtection="1">
      <alignment horizontal="distributed" vertical="center" justifyLastLine="1"/>
    </xf>
    <xf numFmtId="0" fontId="14" fillId="5" borderId="31" xfId="0" applyFont="1" applyFill="1" applyBorder="1" applyAlignment="1" applyProtection="1">
      <alignment horizontal="distributed" vertical="center" justifyLastLine="1"/>
    </xf>
    <xf numFmtId="0" fontId="15" fillId="5" borderId="69" xfId="0" applyFont="1" applyFill="1" applyBorder="1" applyAlignment="1" applyProtection="1">
      <alignment horizontal="center" vertical="center" textRotation="255"/>
    </xf>
    <xf numFmtId="0" fontId="15" fillId="5" borderId="62" xfId="0" applyFont="1" applyFill="1" applyBorder="1" applyAlignment="1" applyProtection="1">
      <alignment horizontal="center" vertical="center" textRotation="255"/>
    </xf>
    <xf numFmtId="0" fontId="15" fillId="5" borderId="67" xfId="0" applyFont="1" applyFill="1" applyBorder="1" applyAlignment="1" applyProtection="1">
      <alignment horizontal="center" vertical="center" textRotation="255"/>
    </xf>
    <xf numFmtId="176" fontId="15" fillId="5" borderId="70" xfId="0" applyNumberFormat="1" applyFont="1" applyFill="1" applyBorder="1" applyAlignment="1" applyProtection="1">
      <alignment horizontal="center" vertical="center"/>
    </xf>
    <xf numFmtId="176" fontId="15" fillId="5" borderId="52" xfId="0" applyNumberFormat="1" applyFont="1" applyFill="1" applyBorder="1" applyAlignment="1" applyProtection="1">
      <alignment horizontal="center" vertical="center"/>
    </xf>
    <xf numFmtId="0" fontId="0" fillId="5" borderId="71" xfId="0" applyFill="1" applyBorder="1" applyAlignment="1" applyProtection="1">
      <alignment horizontal="center" vertical="center"/>
    </xf>
    <xf numFmtId="0" fontId="0" fillId="5" borderId="16" xfId="0" applyFill="1" applyBorder="1" applyAlignment="1" applyProtection="1">
      <alignment horizontal="center" vertical="center"/>
    </xf>
    <xf numFmtId="0" fontId="0" fillId="5" borderId="72" xfId="0" applyFill="1" applyBorder="1" applyAlignment="1" applyProtection="1">
      <alignment horizontal="center" vertical="center"/>
    </xf>
    <xf numFmtId="0" fontId="0" fillId="5" borderId="68" xfId="0" applyFill="1" applyBorder="1" applyAlignment="1" applyProtection="1">
      <alignment horizontal="center" vertical="center"/>
    </xf>
    <xf numFmtId="0" fontId="0" fillId="5" borderId="24" xfId="0" applyFill="1" applyBorder="1" applyAlignment="1" applyProtection="1">
      <alignment horizontal="center" vertical="center"/>
    </xf>
    <xf numFmtId="0" fontId="0" fillId="5" borderId="31" xfId="0" applyFill="1" applyBorder="1" applyAlignment="1" applyProtection="1">
      <alignment horizontal="center" vertical="center"/>
    </xf>
    <xf numFmtId="0" fontId="15" fillId="3" borderId="73" xfId="0" applyFont="1" applyFill="1" applyBorder="1" applyAlignment="1" applyProtection="1">
      <alignment horizontal="distributed" vertical="center" justifyLastLine="1"/>
    </xf>
    <xf numFmtId="0" fontId="15" fillId="3" borderId="74" xfId="0" applyFont="1" applyFill="1" applyBorder="1" applyAlignment="1" applyProtection="1">
      <alignment horizontal="distributed" vertical="center" justifyLastLine="1"/>
    </xf>
    <xf numFmtId="0" fontId="15" fillId="3" borderId="56" xfId="0" applyFont="1" applyFill="1" applyBorder="1" applyAlignment="1" applyProtection="1">
      <alignment horizontal="distributed" vertical="center" justifyLastLine="1"/>
    </xf>
    <xf numFmtId="0" fontId="15" fillId="3" borderId="57" xfId="0" applyFont="1" applyFill="1" applyBorder="1" applyAlignment="1" applyProtection="1">
      <alignment horizontal="distributed" vertical="center" justifyLastLine="1"/>
    </xf>
    <xf numFmtId="0" fontId="15" fillId="3" borderId="75" xfId="0" applyFont="1" applyFill="1" applyBorder="1" applyAlignment="1" applyProtection="1">
      <alignment horizontal="distributed" vertical="center" justifyLastLine="1"/>
    </xf>
    <xf numFmtId="0" fontId="15" fillId="3" borderId="18" xfId="0" applyFont="1" applyFill="1" applyBorder="1" applyAlignment="1" applyProtection="1">
      <alignment horizontal="distributed" vertical="center" justifyLastLine="1"/>
    </xf>
    <xf numFmtId="0" fontId="15" fillId="3" borderId="20" xfId="0" applyFont="1" applyFill="1" applyBorder="1" applyAlignment="1" applyProtection="1">
      <alignment horizontal="distributed" vertical="center" justifyLastLine="1"/>
    </xf>
    <xf numFmtId="0" fontId="15" fillId="3" borderId="76" xfId="0" applyFont="1" applyFill="1" applyBorder="1" applyAlignment="1" applyProtection="1">
      <alignment horizontal="distributed" vertical="center" justifyLastLine="1"/>
    </xf>
    <xf numFmtId="0" fontId="15" fillId="3" borderId="77" xfId="0" applyFont="1" applyFill="1" applyBorder="1" applyAlignment="1" applyProtection="1">
      <alignment horizontal="distributed" vertical="center" justifyLastLine="1"/>
    </xf>
    <xf numFmtId="0" fontId="15" fillId="3" borderId="72" xfId="0" applyFont="1" applyFill="1" applyBorder="1" applyAlignment="1" applyProtection="1">
      <alignment horizontal="distributed" vertical="center" justifyLastLine="1"/>
    </xf>
    <xf numFmtId="0" fontId="15" fillId="3" borderId="64" xfId="0" applyFont="1" applyFill="1" applyBorder="1" applyAlignment="1" applyProtection="1">
      <alignment horizontal="distributed" vertical="center" justifyLastLine="1"/>
    </xf>
    <xf numFmtId="0" fontId="15" fillId="3" borderId="23" xfId="0" applyFont="1" applyFill="1" applyBorder="1" applyAlignment="1" applyProtection="1">
      <alignment horizontal="distributed" vertical="center" justifyLastLine="1"/>
    </xf>
    <xf numFmtId="0" fontId="15" fillId="3" borderId="60" xfId="0" applyFont="1" applyFill="1" applyBorder="1" applyAlignment="1" applyProtection="1">
      <alignment horizontal="distributed" vertical="center" justifyLastLine="1"/>
    </xf>
    <xf numFmtId="0" fontId="15" fillId="3" borderId="78" xfId="0" applyFont="1" applyFill="1" applyBorder="1" applyAlignment="1" applyProtection="1">
      <alignment horizontal="distributed" vertical="center" justifyLastLine="1"/>
    </xf>
    <xf numFmtId="0" fontId="15" fillId="3" borderId="49" xfId="0" applyFont="1" applyFill="1" applyBorder="1" applyAlignment="1" applyProtection="1">
      <alignment horizontal="distributed" vertical="center" justifyLastLine="1"/>
    </xf>
    <xf numFmtId="0" fontId="15" fillId="3" borderId="29" xfId="0" applyFont="1" applyFill="1" applyBorder="1" applyAlignment="1" applyProtection="1">
      <alignment horizontal="distributed" vertical="center" justifyLastLine="1"/>
    </xf>
    <xf numFmtId="0" fontId="15" fillId="5" borderId="79" xfId="0" applyFont="1" applyFill="1" applyBorder="1" applyAlignment="1" applyProtection="1">
      <alignment horizontal="center" vertical="center" textRotation="255"/>
    </xf>
    <xf numFmtId="0" fontId="15" fillId="5" borderId="80" xfId="0" applyFont="1" applyFill="1" applyBorder="1" applyAlignment="1" applyProtection="1">
      <alignment horizontal="center" vertical="center" textRotation="255"/>
    </xf>
    <xf numFmtId="0" fontId="15" fillId="5" borderId="35" xfId="0" applyFont="1" applyFill="1" applyBorder="1" applyAlignment="1" applyProtection="1">
      <alignment horizontal="center" vertical="center" textRotation="255"/>
    </xf>
    <xf numFmtId="0" fontId="15" fillId="5" borderId="81" xfId="0" applyFont="1" applyFill="1" applyBorder="1" applyAlignment="1" applyProtection="1">
      <alignment horizontal="center" vertical="center" textRotation="255"/>
    </xf>
    <xf numFmtId="0" fontId="15" fillId="5" borderId="30" xfId="0" applyFont="1" applyFill="1" applyBorder="1" applyAlignment="1" applyProtection="1">
      <alignment horizontal="distributed" vertical="center" justifyLastLine="1"/>
    </xf>
    <xf numFmtId="0" fontId="15" fillId="5" borderId="60" xfId="0" applyFont="1" applyFill="1" applyBorder="1" applyAlignment="1" applyProtection="1">
      <alignment horizontal="distributed" vertical="center" justifyLastLine="1"/>
    </xf>
    <xf numFmtId="0" fontId="15" fillId="5" borderId="40" xfId="0" applyFont="1" applyFill="1" applyBorder="1" applyAlignment="1" applyProtection="1">
      <alignment horizontal="distributed" vertical="center" justifyLastLine="1"/>
    </xf>
    <xf numFmtId="0" fontId="15" fillId="5" borderId="63" xfId="0" applyFont="1" applyFill="1" applyBorder="1" applyAlignment="1" applyProtection="1">
      <alignment horizontal="distributed" vertical="center" justifyLastLine="1"/>
    </xf>
    <xf numFmtId="0" fontId="15" fillId="5" borderId="38" xfId="0" applyFont="1" applyFill="1" applyBorder="1" applyAlignment="1" applyProtection="1">
      <alignment horizontal="distributed" vertical="center" justifyLastLine="1"/>
    </xf>
    <xf numFmtId="0" fontId="15" fillId="5" borderId="47" xfId="0" applyFont="1" applyFill="1" applyBorder="1" applyAlignment="1" applyProtection="1">
      <alignment horizontal="distributed" vertical="center" justifyLastLine="1"/>
    </xf>
    <xf numFmtId="0" fontId="15" fillId="5" borderId="59" xfId="0" applyFont="1" applyFill="1" applyBorder="1" applyAlignment="1" applyProtection="1">
      <alignment horizontal="distributed" vertical="center" justifyLastLine="1"/>
    </xf>
    <xf numFmtId="0" fontId="15" fillId="5" borderId="63" xfId="0" applyFont="1" applyFill="1" applyBorder="1" applyAlignment="1" applyProtection="1">
      <alignment horizontal="center" vertical="center" textRotation="255"/>
    </xf>
    <xf numFmtId="0" fontId="15" fillId="5" borderId="50" xfId="0" applyFont="1" applyFill="1" applyBorder="1" applyAlignment="1" applyProtection="1">
      <alignment horizontal="distributed" vertical="center"/>
    </xf>
    <xf numFmtId="0" fontId="15" fillId="3" borderId="21" xfId="0" applyFont="1" applyFill="1" applyBorder="1" applyAlignment="1" applyProtection="1">
      <alignment horizontal="center" vertical="center"/>
    </xf>
    <xf numFmtId="0" fontId="15" fillId="3" borderId="31" xfId="0" applyFont="1" applyFill="1" applyBorder="1" applyAlignment="1" applyProtection="1">
      <alignment horizontal="center" vertical="center"/>
    </xf>
    <xf numFmtId="0" fontId="15" fillId="3" borderId="73" xfId="0" applyFont="1" applyFill="1" applyBorder="1" applyAlignment="1" applyProtection="1">
      <alignment horizontal="center" vertical="center"/>
    </xf>
    <xf numFmtId="0" fontId="15" fillId="3" borderId="74" xfId="0" applyFont="1" applyFill="1" applyBorder="1" applyAlignment="1" applyProtection="1">
      <alignment horizontal="center" vertical="center"/>
    </xf>
    <xf numFmtId="0" fontId="15" fillId="5" borderId="61" xfId="0" applyFont="1" applyFill="1" applyBorder="1" applyAlignment="1" applyProtection="1">
      <alignment horizontal="distributed" vertical="center" justifyLastLine="1"/>
    </xf>
    <xf numFmtId="0" fontId="15" fillId="5" borderId="62" xfId="0" applyFont="1" applyFill="1" applyBorder="1" applyAlignment="1" applyProtection="1">
      <alignment horizontal="distributed" vertical="center" justifyLastLine="1"/>
    </xf>
    <xf numFmtId="178" fontId="15" fillId="0" borderId="8" xfId="0" applyNumberFormat="1" applyFont="1" applyBorder="1" applyAlignment="1" applyProtection="1">
      <alignment horizontal="center" vertical="center" shrinkToFit="1"/>
      <protection locked="0"/>
    </xf>
    <xf numFmtId="178" fontId="15" fillId="0" borderId="82" xfId="0" applyNumberFormat="1" applyFont="1" applyBorder="1" applyAlignment="1" applyProtection="1">
      <alignment horizontal="center" vertical="center" shrinkToFit="1"/>
      <protection locked="0"/>
    </xf>
    <xf numFmtId="178" fontId="15" fillId="0" borderId="83" xfId="0" applyNumberFormat="1" applyFont="1" applyBorder="1" applyAlignment="1" applyProtection="1">
      <alignment horizontal="center" vertical="center" shrinkToFit="1"/>
      <protection locked="0"/>
    </xf>
    <xf numFmtId="0" fontId="15" fillId="5" borderId="42" xfId="0" applyFont="1" applyFill="1" applyBorder="1" applyAlignment="1" applyProtection="1">
      <alignment horizontal="center" vertical="center" textRotation="255"/>
    </xf>
    <xf numFmtId="0" fontId="15" fillId="5" borderId="22" xfId="0" applyFont="1" applyFill="1" applyBorder="1" applyAlignment="1" applyProtection="1">
      <alignment horizontal="center" vertical="center" textRotation="255"/>
    </xf>
    <xf numFmtId="0" fontId="15" fillId="5" borderId="34" xfId="0" applyFont="1" applyFill="1" applyBorder="1" applyAlignment="1" applyProtection="1">
      <alignment horizontal="center" vertical="center" textRotation="255"/>
    </xf>
    <xf numFmtId="0" fontId="15" fillId="5" borderId="26" xfId="0" applyFont="1" applyFill="1" applyBorder="1" applyAlignment="1" applyProtection="1">
      <alignment horizontal="distributed" vertical="center" justifyLastLine="1"/>
    </xf>
    <xf numFmtId="0" fontId="15" fillId="5" borderId="25" xfId="0" applyFont="1" applyFill="1" applyBorder="1" applyAlignment="1" applyProtection="1">
      <alignment horizontal="distributed" vertical="center" justifyLastLine="1"/>
    </xf>
    <xf numFmtId="0" fontId="15" fillId="5" borderId="32" xfId="0" applyFont="1" applyFill="1" applyBorder="1" applyAlignment="1" applyProtection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Z54"/>
  <sheetViews>
    <sheetView showGridLines="0" tabSelected="1" zoomScale="70" zoomScaleNormal="70" zoomScaleSheetLayoutView="100" workbookViewId="0">
      <selection activeCell="H11" sqref="H11"/>
    </sheetView>
  </sheetViews>
  <sheetFormatPr defaultRowHeight="13.5"/>
  <cols>
    <col min="1" max="1" width="2.625" style="21" customWidth="1"/>
    <col min="2" max="3" width="3.5" style="21" customWidth="1"/>
    <col min="4" max="4" width="2.125" style="21" customWidth="1"/>
    <col min="5" max="5" width="14.5" style="21" customWidth="1"/>
    <col min="6" max="6" width="14" style="21" customWidth="1"/>
    <col min="7" max="7" width="2" style="21" customWidth="1"/>
    <col min="8" max="8" width="13.125" style="21" customWidth="1"/>
    <col min="9" max="14" width="12.875" style="21" customWidth="1"/>
    <col min="15" max="15" width="13.125" style="21" customWidth="1"/>
    <col min="16" max="20" width="12.875" style="21" customWidth="1"/>
    <col min="21" max="21" width="2" style="21" customWidth="1"/>
    <col min="22" max="25" width="10.75" style="20" customWidth="1"/>
    <col min="26" max="29" width="10.75" style="21" customWidth="1"/>
    <col min="30" max="16384" width="9" style="21"/>
  </cols>
  <sheetData>
    <row r="1" spans="2:26" ht="3.75" customHeight="1" thickBot="1">
      <c r="B1" s="123" t="s">
        <v>51</v>
      </c>
      <c r="C1" s="124"/>
      <c r="D1" s="124"/>
      <c r="E1" s="124"/>
      <c r="F1" s="124"/>
      <c r="G1" s="124"/>
      <c r="H1" s="18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2:26" ht="24" customHeight="1" thickBot="1">
      <c r="B2" s="125"/>
      <c r="C2" s="126"/>
      <c r="D2" s="126"/>
      <c r="E2" s="126"/>
      <c r="F2" s="126"/>
      <c r="G2" s="126"/>
      <c r="H2" s="119" t="s">
        <v>23</v>
      </c>
      <c r="I2" s="127"/>
      <c r="J2" s="128"/>
      <c r="K2" s="120" t="s">
        <v>52</v>
      </c>
      <c r="L2" s="196"/>
      <c r="M2" s="197"/>
      <c r="N2" s="197"/>
      <c r="O2" s="198"/>
      <c r="U2" s="105"/>
      <c r="V2" s="105"/>
      <c r="W2" s="106"/>
      <c r="Z2" s="20"/>
    </row>
    <row r="3" spans="2:26" ht="16.5" customHeight="1" thickBot="1">
      <c r="D3" s="22"/>
      <c r="E3" s="22"/>
      <c r="F3" s="22"/>
      <c r="H3" s="23"/>
      <c r="I3" s="24"/>
      <c r="J3" s="24"/>
      <c r="K3" s="24"/>
      <c r="M3" s="25"/>
      <c r="N3" s="25"/>
      <c r="Q3" s="26"/>
      <c r="R3" s="26"/>
      <c r="W3" s="27" t="s">
        <v>0</v>
      </c>
    </row>
    <row r="4" spans="2:26" ht="20.100000000000001" customHeight="1">
      <c r="B4" s="155"/>
      <c r="C4" s="156"/>
      <c r="D4" s="156"/>
      <c r="E4" s="156"/>
      <c r="F4" s="156"/>
      <c r="G4" s="157"/>
      <c r="H4" s="17">
        <v>3</v>
      </c>
      <c r="I4" s="28">
        <f>IF(H4=12,1,H4+1)</f>
        <v>4</v>
      </c>
      <c r="J4" s="15" t="s">
        <v>2</v>
      </c>
      <c r="K4" s="28">
        <f>IF(I4=12,1,I4+1)</f>
        <v>5</v>
      </c>
      <c r="L4" s="15" t="s">
        <v>2</v>
      </c>
      <c r="M4" s="28">
        <f>IF(K4=12,1,K4+1)</f>
        <v>6</v>
      </c>
      <c r="N4" s="15" t="s">
        <v>2</v>
      </c>
      <c r="O4" s="28">
        <f>IF(M4=12,1,M4+1)</f>
        <v>7</v>
      </c>
      <c r="P4" s="15" t="s">
        <v>2</v>
      </c>
      <c r="Q4" s="28">
        <f>IF(O4=12,1,O4+1)</f>
        <v>8</v>
      </c>
      <c r="R4" s="15" t="s">
        <v>2</v>
      </c>
      <c r="S4" s="28">
        <f>IF(Q4=12,1,Q4+1)</f>
        <v>9</v>
      </c>
      <c r="T4" s="16" t="s">
        <v>2</v>
      </c>
      <c r="U4" s="20"/>
      <c r="V4" s="153" t="s">
        <v>41</v>
      </c>
      <c r="W4" s="154"/>
      <c r="X4" s="21"/>
      <c r="Y4" s="21"/>
    </row>
    <row r="5" spans="2:26" ht="20.100000000000001" customHeight="1">
      <c r="B5" s="158"/>
      <c r="C5" s="159"/>
      <c r="D5" s="159"/>
      <c r="E5" s="159"/>
      <c r="F5" s="159"/>
      <c r="G5" s="160"/>
      <c r="H5" s="114" t="s">
        <v>24</v>
      </c>
      <c r="I5" s="115" t="s">
        <v>25</v>
      </c>
      <c r="J5" s="116" t="s">
        <v>24</v>
      </c>
      <c r="K5" s="115" t="s">
        <v>25</v>
      </c>
      <c r="L5" s="116" t="s">
        <v>24</v>
      </c>
      <c r="M5" s="115" t="s">
        <v>25</v>
      </c>
      <c r="N5" s="116" t="s">
        <v>24</v>
      </c>
      <c r="O5" s="115" t="s">
        <v>25</v>
      </c>
      <c r="P5" s="116" t="s">
        <v>24</v>
      </c>
      <c r="Q5" s="115" t="s">
        <v>25</v>
      </c>
      <c r="R5" s="116" t="s">
        <v>24</v>
      </c>
      <c r="S5" s="115" t="s">
        <v>25</v>
      </c>
      <c r="T5" s="117" t="s">
        <v>24</v>
      </c>
      <c r="U5" s="113"/>
      <c r="V5" s="118" t="s">
        <v>25</v>
      </c>
      <c r="W5" s="117" t="s">
        <v>24</v>
      </c>
      <c r="X5" s="21"/>
      <c r="Y5" s="21"/>
    </row>
    <row r="6" spans="2:26" ht="18.75" customHeight="1">
      <c r="B6" s="147" t="s">
        <v>26</v>
      </c>
      <c r="C6" s="148"/>
      <c r="D6" s="148"/>
      <c r="E6" s="148"/>
      <c r="F6" s="148"/>
      <c r="G6" s="149"/>
      <c r="H6" s="10"/>
      <c r="I6" s="5"/>
      <c r="J6" s="2"/>
      <c r="K6" s="5"/>
      <c r="L6" s="2"/>
      <c r="M6" s="5"/>
      <c r="N6" s="2"/>
      <c r="O6" s="5"/>
      <c r="P6" s="2"/>
      <c r="Q6" s="5"/>
      <c r="R6" s="2"/>
      <c r="S6" s="5"/>
      <c r="T6" s="2"/>
      <c r="U6" s="20"/>
      <c r="V6" s="29">
        <f>SUM(I6,K6,M6,O6,Q6,S6)</f>
        <v>0</v>
      </c>
      <c r="W6" s="30">
        <f>SUM(J6,L6,N6,P6,R6,T6)</f>
        <v>0</v>
      </c>
      <c r="X6" s="21"/>
      <c r="Y6" s="21"/>
    </row>
    <row r="7" spans="2:26" ht="19.5" customHeight="1">
      <c r="B7" s="147" t="s">
        <v>27</v>
      </c>
      <c r="C7" s="148"/>
      <c r="D7" s="148"/>
      <c r="E7" s="148"/>
      <c r="F7" s="148"/>
      <c r="G7" s="149"/>
      <c r="H7" s="10"/>
      <c r="I7" s="6"/>
      <c r="J7" s="7"/>
      <c r="K7" s="6"/>
      <c r="L7" s="7"/>
      <c r="M7" s="6"/>
      <c r="N7" s="7"/>
      <c r="O7" s="6"/>
      <c r="P7" s="7"/>
      <c r="Q7" s="6"/>
      <c r="R7" s="7"/>
      <c r="S7" s="6"/>
      <c r="T7" s="7"/>
      <c r="U7" s="20"/>
      <c r="V7" s="29">
        <f>SUM(I7,K7,M7,O7,Q7,S7)</f>
        <v>0</v>
      </c>
      <c r="W7" s="30">
        <f>SUM(J7,L7,N7,P7,R7,T7)</f>
        <v>0</v>
      </c>
      <c r="X7" s="21"/>
      <c r="Y7" s="21"/>
    </row>
    <row r="8" spans="2:26" ht="5.25" customHeight="1">
      <c r="B8" s="107"/>
      <c r="C8" s="108"/>
      <c r="D8" s="108"/>
      <c r="E8" s="109"/>
      <c r="F8" s="109"/>
      <c r="G8" s="31"/>
      <c r="H8" s="32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20"/>
      <c r="V8" s="34"/>
      <c r="W8" s="34"/>
      <c r="X8" s="21"/>
      <c r="Y8" s="21"/>
    </row>
    <row r="9" spans="2:26" ht="20.100000000000001" customHeight="1">
      <c r="B9" s="141" t="s">
        <v>5</v>
      </c>
      <c r="C9" s="142"/>
      <c r="D9" s="142"/>
      <c r="E9" s="143"/>
      <c r="F9" s="110" t="s">
        <v>3</v>
      </c>
      <c r="G9" s="35"/>
      <c r="H9" s="10">
        <v>0</v>
      </c>
      <c r="I9" s="36">
        <f>H49</f>
        <v>0</v>
      </c>
      <c r="J9" s="37">
        <f>IF(J6="",0,H49)</f>
        <v>0</v>
      </c>
      <c r="K9" s="36">
        <f>IF(J6="",I49,J49)</f>
        <v>0</v>
      </c>
      <c r="L9" s="37">
        <f>IF(L6="",0,J49)</f>
        <v>0</v>
      </c>
      <c r="M9" s="36">
        <f>IF(L6="",K49,L49)</f>
        <v>0</v>
      </c>
      <c r="N9" s="37">
        <f>IF(N6="",0,L49)</f>
        <v>0</v>
      </c>
      <c r="O9" s="36">
        <f>IF(N6="",M49,N49)</f>
        <v>0</v>
      </c>
      <c r="P9" s="37">
        <f>IF(P6="",0,N49)</f>
        <v>0</v>
      </c>
      <c r="Q9" s="36">
        <f>IF(P6="",O49,P49)</f>
        <v>0</v>
      </c>
      <c r="R9" s="37">
        <f>IF(R6="",0,P49)</f>
        <v>0</v>
      </c>
      <c r="S9" s="36">
        <f>IF(R6="",Q49,R49)</f>
        <v>0</v>
      </c>
      <c r="T9" s="38">
        <f>IF(T6="",0,R49)</f>
        <v>0</v>
      </c>
      <c r="U9" s="20"/>
      <c r="X9" s="21"/>
    </row>
    <row r="10" spans="2:26" ht="20.100000000000001" customHeight="1" thickBot="1">
      <c r="B10" s="144"/>
      <c r="C10" s="145"/>
      <c r="D10" s="145"/>
      <c r="E10" s="146"/>
      <c r="F10" s="111" t="s">
        <v>4</v>
      </c>
      <c r="G10" s="39"/>
      <c r="H10" s="8">
        <v>0</v>
      </c>
      <c r="I10" s="40">
        <f>H50</f>
        <v>0</v>
      </c>
      <c r="J10" s="41">
        <f>IF(J6="",0,H50)</f>
        <v>0</v>
      </c>
      <c r="K10" s="40">
        <f>IF(J6="",I50,J50)</f>
        <v>0</v>
      </c>
      <c r="L10" s="41">
        <f>IF(L6="",0,J50)</f>
        <v>0</v>
      </c>
      <c r="M10" s="40">
        <f>IF(L6="",K50,L50)</f>
        <v>0</v>
      </c>
      <c r="N10" s="41">
        <f>IF(N6="",0,L50)</f>
        <v>0</v>
      </c>
      <c r="O10" s="40">
        <f>IF(N6="",M50,N50)</f>
        <v>0</v>
      </c>
      <c r="P10" s="41">
        <f>IF(P6="",0,N50)</f>
        <v>0</v>
      </c>
      <c r="Q10" s="40">
        <f>IF(P6="",O50,P50)</f>
        <v>0</v>
      </c>
      <c r="R10" s="41">
        <f>IF(R6="",0,P50)</f>
        <v>0</v>
      </c>
      <c r="S10" s="40">
        <f>IF(R6="",Q50,R50)</f>
        <v>0</v>
      </c>
      <c r="T10" s="42">
        <f>IF(T6="",0,R50)</f>
        <v>0</v>
      </c>
      <c r="U10" s="20"/>
      <c r="V10" s="21"/>
      <c r="W10" s="21"/>
      <c r="X10" s="21"/>
    </row>
    <row r="11" spans="2:26" ht="20.100000000000001" customHeight="1" thickTop="1">
      <c r="B11" s="199" t="s">
        <v>12</v>
      </c>
      <c r="C11" s="150" t="s">
        <v>6</v>
      </c>
      <c r="D11" s="43"/>
      <c r="E11" s="129" t="s">
        <v>36</v>
      </c>
      <c r="F11" s="129"/>
      <c r="G11" s="44"/>
      <c r="H11" s="12"/>
      <c r="I11" s="4"/>
      <c r="J11" s="3"/>
      <c r="K11" s="4"/>
      <c r="L11" s="3"/>
      <c r="M11" s="4"/>
      <c r="N11" s="3"/>
      <c r="O11" s="4"/>
      <c r="P11" s="3"/>
      <c r="Q11" s="4"/>
      <c r="R11" s="3"/>
      <c r="S11" s="4"/>
      <c r="T11" s="3"/>
      <c r="U11" s="20"/>
      <c r="V11" s="29">
        <f t="shared" ref="V11:V24" si="0">SUM(I11,K11,M11,O11,Q11,S11)</f>
        <v>0</v>
      </c>
      <c r="W11" s="30">
        <f t="shared" ref="W11:W24" si="1">SUM(J11,L11,N11,P11,R11,T11)</f>
        <v>0</v>
      </c>
      <c r="X11" s="21"/>
      <c r="Y11" s="21"/>
    </row>
    <row r="12" spans="2:26" ht="20.100000000000001" customHeight="1">
      <c r="B12" s="200"/>
      <c r="C12" s="151"/>
      <c r="D12" s="45"/>
      <c r="E12" s="121" t="s">
        <v>34</v>
      </c>
      <c r="F12" s="121"/>
      <c r="G12" s="46"/>
      <c r="H12" s="12"/>
      <c r="I12" s="4"/>
      <c r="J12" s="3"/>
      <c r="K12" s="4"/>
      <c r="L12" s="3"/>
      <c r="M12" s="4"/>
      <c r="N12" s="3"/>
      <c r="O12" s="4"/>
      <c r="P12" s="3"/>
      <c r="Q12" s="4"/>
      <c r="R12" s="3"/>
      <c r="S12" s="4"/>
      <c r="T12" s="3"/>
      <c r="U12" s="20"/>
      <c r="V12" s="29">
        <f t="shared" si="0"/>
        <v>0</v>
      </c>
      <c r="W12" s="30">
        <f t="shared" si="1"/>
        <v>0</v>
      </c>
      <c r="X12" s="21"/>
      <c r="Y12" s="21"/>
    </row>
    <row r="13" spans="2:26" ht="20.100000000000001" customHeight="1">
      <c r="B13" s="200"/>
      <c r="C13" s="151"/>
      <c r="D13" s="47"/>
      <c r="E13" s="121" t="s">
        <v>28</v>
      </c>
      <c r="F13" s="121"/>
      <c r="G13" s="48"/>
      <c r="H13" s="12"/>
      <c r="I13" s="4"/>
      <c r="J13" s="3"/>
      <c r="K13" s="4"/>
      <c r="L13" s="3"/>
      <c r="M13" s="4"/>
      <c r="N13" s="3"/>
      <c r="O13" s="4"/>
      <c r="P13" s="3"/>
      <c r="Q13" s="4"/>
      <c r="R13" s="3"/>
      <c r="S13" s="4"/>
      <c r="T13" s="3"/>
      <c r="U13" s="20"/>
      <c r="V13" s="29">
        <f t="shared" si="0"/>
        <v>0</v>
      </c>
      <c r="W13" s="30">
        <f t="shared" si="1"/>
        <v>0</v>
      </c>
      <c r="X13" s="21"/>
      <c r="Y13" s="21"/>
    </row>
    <row r="14" spans="2:26" ht="20.100000000000001" customHeight="1">
      <c r="B14" s="200"/>
      <c r="C14" s="151"/>
      <c r="D14" s="47"/>
      <c r="E14" s="121" t="s">
        <v>29</v>
      </c>
      <c r="F14" s="121"/>
      <c r="G14" s="48"/>
      <c r="H14" s="10"/>
      <c r="I14" s="4"/>
      <c r="J14" s="3"/>
      <c r="K14" s="4"/>
      <c r="L14" s="3"/>
      <c r="M14" s="4"/>
      <c r="N14" s="3"/>
      <c r="O14" s="4"/>
      <c r="P14" s="3"/>
      <c r="Q14" s="4"/>
      <c r="R14" s="3"/>
      <c r="S14" s="4"/>
      <c r="T14" s="3"/>
      <c r="U14" s="20"/>
      <c r="V14" s="29">
        <f t="shared" si="0"/>
        <v>0</v>
      </c>
      <c r="W14" s="30">
        <f t="shared" si="1"/>
        <v>0</v>
      </c>
      <c r="X14" s="21"/>
      <c r="Y14" s="21"/>
    </row>
    <row r="15" spans="2:26" ht="20.100000000000001" customHeight="1">
      <c r="B15" s="200"/>
      <c r="C15" s="151"/>
      <c r="D15" s="47"/>
      <c r="E15" s="121" t="s">
        <v>30</v>
      </c>
      <c r="F15" s="121"/>
      <c r="G15" s="48"/>
      <c r="H15" s="10"/>
      <c r="I15" s="4"/>
      <c r="J15" s="3"/>
      <c r="K15" s="4"/>
      <c r="L15" s="3"/>
      <c r="M15" s="4"/>
      <c r="N15" s="3"/>
      <c r="O15" s="4"/>
      <c r="P15" s="3"/>
      <c r="Q15" s="4"/>
      <c r="R15" s="3"/>
      <c r="S15" s="4"/>
      <c r="T15" s="3"/>
      <c r="U15" s="20"/>
      <c r="V15" s="29">
        <f t="shared" si="0"/>
        <v>0</v>
      </c>
      <c r="W15" s="30">
        <f t="shared" si="1"/>
        <v>0</v>
      </c>
      <c r="X15" s="21"/>
      <c r="Y15" s="21"/>
    </row>
    <row r="16" spans="2:26" ht="20.100000000000001" customHeight="1" thickBot="1">
      <c r="B16" s="200"/>
      <c r="C16" s="152"/>
      <c r="D16" s="49"/>
      <c r="E16" s="122" t="s">
        <v>49</v>
      </c>
      <c r="F16" s="122"/>
      <c r="G16" s="50"/>
      <c r="H16" s="51">
        <f>SUM(H11:H15)</f>
        <v>0</v>
      </c>
      <c r="I16" s="52">
        <f t="shared" ref="I16:T16" si="2">SUM(I11:I15)</f>
        <v>0</v>
      </c>
      <c r="J16" s="53">
        <f t="shared" si="2"/>
        <v>0</v>
      </c>
      <c r="K16" s="52">
        <f t="shared" si="2"/>
        <v>0</v>
      </c>
      <c r="L16" s="53">
        <f t="shared" si="2"/>
        <v>0</v>
      </c>
      <c r="M16" s="52">
        <f t="shared" si="2"/>
        <v>0</v>
      </c>
      <c r="N16" s="53">
        <f t="shared" si="2"/>
        <v>0</v>
      </c>
      <c r="O16" s="52">
        <f t="shared" si="2"/>
        <v>0</v>
      </c>
      <c r="P16" s="53">
        <f t="shared" si="2"/>
        <v>0</v>
      </c>
      <c r="Q16" s="52">
        <f t="shared" si="2"/>
        <v>0</v>
      </c>
      <c r="R16" s="53">
        <f t="shared" si="2"/>
        <v>0</v>
      </c>
      <c r="S16" s="52">
        <f t="shared" si="2"/>
        <v>0</v>
      </c>
      <c r="T16" s="54">
        <f t="shared" si="2"/>
        <v>0</v>
      </c>
      <c r="U16" s="20"/>
      <c r="V16" s="55">
        <f t="shared" si="0"/>
        <v>0</v>
      </c>
      <c r="W16" s="56">
        <f t="shared" si="1"/>
        <v>0</v>
      </c>
      <c r="X16" s="21"/>
      <c r="Y16" s="21"/>
    </row>
    <row r="17" spans="2:25" ht="20.100000000000001" customHeight="1" thickTop="1">
      <c r="B17" s="200"/>
      <c r="C17" s="150" t="s">
        <v>7</v>
      </c>
      <c r="D17" s="43"/>
      <c r="E17" s="129" t="s">
        <v>35</v>
      </c>
      <c r="F17" s="129"/>
      <c r="G17" s="57"/>
      <c r="H17" s="9"/>
      <c r="I17" s="4"/>
      <c r="J17" s="3"/>
      <c r="K17" s="4"/>
      <c r="L17" s="3"/>
      <c r="M17" s="4"/>
      <c r="N17" s="3"/>
      <c r="O17" s="4"/>
      <c r="P17" s="3"/>
      <c r="Q17" s="4"/>
      <c r="R17" s="3"/>
      <c r="S17" s="4"/>
      <c r="T17" s="3"/>
      <c r="U17" s="20"/>
      <c r="V17" s="58">
        <f t="shared" si="0"/>
        <v>0</v>
      </c>
      <c r="W17" s="59">
        <f t="shared" si="1"/>
        <v>0</v>
      </c>
      <c r="X17" s="21"/>
      <c r="Y17" s="21"/>
    </row>
    <row r="18" spans="2:25" ht="20.100000000000001" customHeight="1">
      <c r="B18" s="200"/>
      <c r="C18" s="151"/>
      <c r="D18" s="47"/>
      <c r="E18" s="121" t="s">
        <v>1</v>
      </c>
      <c r="F18" s="121"/>
      <c r="G18" s="48"/>
      <c r="H18" s="10"/>
      <c r="I18" s="4"/>
      <c r="J18" s="3"/>
      <c r="K18" s="4"/>
      <c r="L18" s="3"/>
      <c r="M18" s="4"/>
      <c r="N18" s="3"/>
      <c r="O18" s="4"/>
      <c r="P18" s="3"/>
      <c r="Q18" s="4"/>
      <c r="R18" s="3"/>
      <c r="S18" s="4"/>
      <c r="T18" s="3"/>
      <c r="U18" s="20"/>
      <c r="V18" s="29">
        <f t="shared" si="0"/>
        <v>0</v>
      </c>
      <c r="W18" s="30">
        <f t="shared" si="1"/>
        <v>0</v>
      </c>
      <c r="X18" s="21"/>
      <c r="Y18" s="21"/>
    </row>
    <row r="19" spans="2:25" ht="20.100000000000001" customHeight="1">
      <c r="B19" s="200"/>
      <c r="C19" s="151"/>
      <c r="D19" s="47"/>
      <c r="E19" s="121" t="s">
        <v>31</v>
      </c>
      <c r="F19" s="121"/>
      <c r="G19" s="48"/>
      <c r="H19" s="10"/>
      <c r="I19" s="4"/>
      <c r="J19" s="3"/>
      <c r="K19" s="4"/>
      <c r="L19" s="3"/>
      <c r="M19" s="4"/>
      <c r="N19" s="3"/>
      <c r="O19" s="4"/>
      <c r="P19" s="3"/>
      <c r="Q19" s="4"/>
      <c r="R19" s="3"/>
      <c r="S19" s="4"/>
      <c r="T19" s="3"/>
      <c r="U19" s="20"/>
      <c r="V19" s="29">
        <f t="shared" si="0"/>
        <v>0</v>
      </c>
      <c r="W19" s="30">
        <f t="shared" si="1"/>
        <v>0</v>
      </c>
      <c r="X19" s="21"/>
      <c r="Y19" s="21"/>
    </row>
    <row r="20" spans="2:25" ht="20.100000000000001" customHeight="1">
      <c r="B20" s="200"/>
      <c r="C20" s="151"/>
      <c r="D20" s="45"/>
      <c r="E20" s="121" t="s">
        <v>37</v>
      </c>
      <c r="F20" s="121"/>
      <c r="G20" s="48"/>
      <c r="H20" s="10"/>
      <c r="I20" s="4"/>
      <c r="J20" s="3"/>
      <c r="K20" s="4"/>
      <c r="L20" s="3"/>
      <c r="M20" s="4"/>
      <c r="N20" s="3"/>
      <c r="O20" s="4"/>
      <c r="P20" s="3"/>
      <c r="Q20" s="4"/>
      <c r="R20" s="3"/>
      <c r="S20" s="4"/>
      <c r="T20" s="3"/>
      <c r="U20" s="20"/>
      <c r="V20" s="29">
        <f t="shared" si="0"/>
        <v>0</v>
      </c>
      <c r="W20" s="30">
        <f t="shared" si="1"/>
        <v>0</v>
      </c>
      <c r="X20" s="21"/>
      <c r="Y20" s="21"/>
    </row>
    <row r="21" spans="2:25" ht="20.100000000000001" customHeight="1">
      <c r="B21" s="200"/>
      <c r="C21" s="151"/>
      <c r="D21" s="47"/>
      <c r="E21" s="121" t="s">
        <v>8</v>
      </c>
      <c r="F21" s="121"/>
      <c r="G21" s="48"/>
      <c r="H21" s="10"/>
      <c r="I21" s="4"/>
      <c r="J21" s="3"/>
      <c r="K21" s="4"/>
      <c r="L21" s="3"/>
      <c r="M21" s="4"/>
      <c r="N21" s="3"/>
      <c r="O21" s="4"/>
      <c r="P21" s="3"/>
      <c r="Q21" s="4"/>
      <c r="R21" s="3"/>
      <c r="S21" s="4"/>
      <c r="T21" s="3"/>
      <c r="U21" s="20"/>
      <c r="V21" s="29">
        <f t="shared" si="0"/>
        <v>0</v>
      </c>
      <c r="W21" s="30">
        <f t="shared" si="1"/>
        <v>0</v>
      </c>
      <c r="X21" s="21"/>
      <c r="Y21" s="21"/>
    </row>
    <row r="22" spans="2:25" ht="20.100000000000001" customHeight="1">
      <c r="B22" s="200"/>
      <c r="C22" s="151"/>
      <c r="D22" s="47"/>
      <c r="E22" s="121" t="s">
        <v>32</v>
      </c>
      <c r="F22" s="121"/>
      <c r="G22" s="48"/>
      <c r="H22" s="10"/>
      <c r="I22" s="4"/>
      <c r="J22" s="3"/>
      <c r="K22" s="4"/>
      <c r="L22" s="3"/>
      <c r="M22" s="4"/>
      <c r="N22" s="3"/>
      <c r="O22" s="4"/>
      <c r="P22" s="3"/>
      <c r="Q22" s="4"/>
      <c r="R22" s="3"/>
      <c r="S22" s="4"/>
      <c r="T22" s="3"/>
      <c r="U22" s="20"/>
      <c r="V22" s="29">
        <f t="shared" si="0"/>
        <v>0</v>
      </c>
      <c r="W22" s="30">
        <f t="shared" si="1"/>
        <v>0</v>
      </c>
      <c r="X22" s="21"/>
      <c r="Y22" s="21"/>
    </row>
    <row r="23" spans="2:25" ht="20.100000000000001" customHeight="1">
      <c r="B23" s="200"/>
      <c r="C23" s="151"/>
      <c r="D23" s="47"/>
      <c r="E23" s="121" t="s">
        <v>33</v>
      </c>
      <c r="F23" s="121"/>
      <c r="G23" s="48"/>
      <c r="H23" s="10"/>
      <c r="I23" s="4"/>
      <c r="J23" s="3"/>
      <c r="K23" s="4"/>
      <c r="L23" s="3"/>
      <c r="M23" s="4"/>
      <c r="N23" s="3"/>
      <c r="O23" s="4"/>
      <c r="P23" s="3"/>
      <c r="Q23" s="4"/>
      <c r="R23" s="3"/>
      <c r="S23" s="4"/>
      <c r="T23" s="3"/>
      <c r="U23" s="20"/>
      <c r="V23" s="29">
        <f t="shared" si="0"/>
        <v>0</v>
      </c>
      <c r="W23" s="30">
        <f t="shared" si="1"/>
        <v>0</v>
      </c>
      <c r="X23" s="21"/>
      <c r="Y23" s="21"/>
    </row>
    <row r="24" spans="2:25" ht="19.5" customHeight="1" thickBot="1">
      <c r="B24" s="200"/>
      <c r="C24" s="152"/>
      <c r="D24" s="49"/>
      <c r="E24" s="122" t="s">
        <v>50</v>
      </c>
      <c r="F24" s="122"/>
      <c r="G24" s="50"/>
      <c r="H24" s="51">
        <f>SUM(H17:H23)</f>
        <v>0</v>
      </c>
      <c r="I24" s="52">
        <f t="shared" ref="I24:T24" si="3">SUM(I17:I23)</f>
        <v>0</v>
      </c>
      <c r="J24" s="53">
        <f t="shared" si="3"/>
        <v>0</v>
      </c>
      <c r="K24" s="52">
        <f t="shared" si="3"/>
        <v>0</v>
      </c>
      <c r="L24" s="53">
        <f t="shared" si="3"/>
        <v>0</v>
      </c>
      <c r="M24" s="52">
        <f t="shared" si="3"/>
        <v>0</v>
      </c>
      <c r="N24" s="53">
        <f t="shared" si="3"/>
        <v>0</v>
      </c>
      <c r="O24" s="52">
        <f t="shared" si="3"/>
        <v>0</v>
      </c>
      <c r="P24" s="53">
        <f t="shared" si="3"/>
        <v>0</v>
      </c>
      <c r="Q24" s="52">
        <f t="shared" si="3"/>
        <v>0</v>
      </c>
      <c r="R24" s="53">
        <f t="shared" si="3"/>
        <v>0</v>
      </c>
      <c r="S24" s="52">
        <f t="shared" si="3"/>
        <v>0</v>
      </c>
      <c r="T24" s="54">
        <f t="shared" si="3"/>
        <v>0</v>
      </c>
      <c r="U24" s="20"/>
      <c r="V24" s="55">
        <f t="shared" si="0"/>
        <v>0</v>
      </c>
      <c r="W24" s="56">
        <f t="shared" si="1"/>
        <v>0</v>
      </c>
      <c r="X24" s="21"/>
      <c r="Y24" s="21"/>
    </row>
    <row r="25" spans="2:25" ht="24.75" customHeight="1" thickTop="1" thickBot="1">
      <c r="B25" s="201"/>
      <c r="C25" s="185" t="s">
        <v>42</v>
      </c>
      <c r="D25" s="186"/>
      <c r="E25" s="186"/>
      <c r="F25" s="186"/>
      <c r="G25" s="187"/>
      <c r="H25" s="60">
        <f>H16-H24</f>
        <v>0</v>
      </c>
      <c r="I25" s="61">
        <f t="shared" ref="I25:T25" si="4">I16-I24</f>
        <v>0</v>
      </c>
      <c r="J25" s="62">
        <f t="shared" si="4"/>
        <v>0</v>
      </c>
      <c r="K25" s="61">
        <f t="shared" si="4"/>
        <v>0</v>
      </c>
      <c r="L25" s="62">
        <f t="shared" si="4"/>
        <v>0</v>
      </c>
      <c r="M25" s="61">
        <f t="shared" si="4"/>
        <v>0</v>
      </c>
      <c r="N25" s="62">
        <f t="shared" si="4"/>
        <v>0</v>
      </c>
      <c r="O25" s="61">
        <f t="shared" si="4"/>
        <v>0</v>
      </c>
      <c r="P25" s="62">
        <f t="shared" si="4"/>
        <v>0</v>
      </c>
      <c r="Q25" s="61">
        <f t="shared" si="4"/>
        <v>0</v>
      </c>
      <c r="R25" s="62">
        <f t="shared" si="4"/>
        <v>0</v>
      </c>
      <c r="S25" s="61">
        <f t="shared" si="4"/>
        <v>0</v>
      </c>
      <c r="T25" s="63">
        <f t="shared" si="4"/>
        <v>0</v>
      </c>
      <c r="U25" s="20"/>
      <c r="V25" s="21"/>
      <c r="W25" s="21"/>
      <c r="X25" s="21"/>
    </row>
    <row r="26" spans="2:25" ht="18.75" customHeight="1" thickTop="1">
      <c r="B26" s="179" t="s">
        <v>13</v>
      </c>
      <c r="C26" s="188" t="s">
        <v>6</v>
      </c>
      <c r="D26" s="64"/>
      <c r="E26" s="189" t="s">
        <v>10</v>
      </c>
      <c r="F26" s="189"/>
      <c r="G26" s="65"/>
      <c r="H26" s="9"/>
      <c r="I26" s="101"/>
      <c r="J26" s="1"/>
      <c r="K26" s="101"/>
      <c r="L26" s="1"/>
      <c r="M26" s="101"/>
      <c r="N26" s="1"/>
      <c r="O26" s="101"/>
      <c r="P26" s="1"/>
      <c r="Q26" s="101"/>
      <c r="R26" s="1"/>
      <c r="S26" s="101"/>
      <c r="T26" s="1"/>
      <c r="U26" s="20"/>
      <c r="V26" s="66">
        <f t="shared" ref="V26:V33" si="5">SUM(I26,K26,M26,O26,Q26,S26)</f>
        <v>0</v>
      </c>
      <c r="W26" s="67">
        <f t="shared" ref="W26:W33" si="6">SUM(J26,L26,N26,P26,R26,T26)</f>
        <v>0</v>
      </c>
      <c r="X26" s="21"/>
      <c r="Y26" s="21"/>
    </row>
    <row r="27" spans="2:25" ht="18.75" customHeight="1">
      <c r="B27" s="200"/>
      <c r="C27" s="180"/>
      <c r="D27" s="47"/>
      <c r="E27" s="121" t="s">
        <v>39</v>
      </c>
      <c r="F27" s="121"/>
      <c r="G27" s="46"/>
      <c r="H27" s="10"/>
      <c r="I27" s="5"/>
      <c r="J27" s="2"/>
      <c r="K27" s="5"/>
      <c r="L27" s="2"/>
      <c r="M27" s="5"/>
      <c r="N27" s="2"/>
      <c r="O27" s="5"/>
      <c r="P27" s="2"/>
      <c r="Q27" s="5"/>
      <c r="R27" s="2"/>
      <c r="S27" s="5"/>
      <c r="T27" s="2"/>
      <c r="U27" s="20"/>
      <c r="V27" s="29">
        <f t="shared" si="5"/>
        <v>0</v>
      </c>
      <c r="W27" s="30">
        <f t="shared" si="6"/>
        <v>0</v>
      </c>
      <c r="X27" s="21"/>
      <c r="Y27" s="21"/>
    </row>
    <row r="28" spans="2:25" ht="18.75" customHeight="1">
      <c r="B28" s="200"/>
      <c r="C28" s="180"/>
      <c r="D28" s="47"/>
      <c r="E28" s="121" t="s">
        <v>43</v>
      </c>
      <c r="F28" s="121"/>
      <c r="G28" s="46"/>
      <c r="H28" s="68">
        <f>SUM(H26:H27)</f>
        <v>0</v>
      </c>
      <c r="I28" s="69">
        <f t="shared" ref="I28:T28" si="7">SUM(I26:I27)</f>
        <v>0</v>
      </c>
      <c r="J28" s="70">
        <f t="shared" si="7"/>
        <v>0</v>
      </c>
      <c r="K28" s="69">
        <f t="shared" si="7"/>
        <v>0</v>
      </c>
      <c r="L28" s="70">
        <f t="shared" si="7"/>
        <v>0</v>
      </c>
      <c r="M28" s="69">
        <f t="shared" si="7"/>
        <v>0</v>
      </c>
      <c r="N28" s="70">
        <f t="shared" si="7"/>
        <v>0</v>
      </c>
      <c r="O28" s="69">
        <f t="shared" si="7"/>
        <v>0</v>
      </c>
      <c r="P28" s="70">
        <f t="shared" si="7"/>
        <v>0</v>
      </c>
      <c r="Q28" s="69">
        <f t="shared" si="7"/>
        <v>0</v>
      </c>
      <c r="R28" s="70">
        <f t="shared" si="7"/>
        <v>0</v>
      </c>
      <c r="S28" s="69">
        <f t="shared" si="7"/>
        <v>0</v>
      </c>
      <c r="T28" s="70">
        <f t="shared" si="7"/>
        <v>0</v>
      </c>
      <c r="U28" s="20"/>
      <c r="V28" s="29">
        <f t="shared" si="5"/>
        <v>0</v>
      </c>
      <c r="W28" s="30">
        <f t="shared" si="6"/>
        <v>0</v>
      </c>
      <c r="X28" s="21"/>
      <c r="Y28" s="21"/>
    </row>
    <row r="29" spans="2:25" ht="18.75" customHeight="1">
      <c r="B29" s="200"/>
      <c r="C29" s="180" t="s">
        <v>9</v>
      </c>
      <c r="D29" s="47"/>
      <c r="E29" s="121" t="s">
        <v>38</v>
      </c>
      <c r="F29" s="121"/>
      <c r="G29" s="46"/>
      <c r="H29" s="10"/>
      <c r="I29" s="5"/>
      <c r="J29" s="2"/>
      <c r="K29" s="5"/>
      <c r="L29" s="2"/>
      <c r="M29" s="5"/>
      <c r="N29" s="2"/>
      <c r="O29" s="5"/>
      <c r="P29" s="2"/>
      <c r="Q29" s="5"/>
      <c r="R29" s="2"/>
      <c r="S29" s="5"/>
      <c r="T29" s="2"/>
      <c r="U29" s="20"/>
      <c r="V29" s="58">
        <f t="shared" si="5"/>
        <v>0</v>
      </c>
      <c r="W29" s="59">
        <f t="shared" si="6"/>
        <v>0</v>
      </c>
      <c r="X29" s="21"/>
      <c r="Y29" s="21"/>
    </row>
    <row r="30" spans="2:25" ht="18.75" customHeight="1">
      <c r="B30" s="200"/>
      <c r="C30" s="180"/>
      <c r="D30" s="47"/>
      <c r="E30" s="121" t="s">
        <v>11</v>
      </c>
      <c r="F30" s="121"/>
      <c r="G30" s="46"/>
      <c r="H30" s="10"/>
      <c r="I30" s="5"/>
      <c r="J30" s="2"/>
      <c r="K30" s="5"/>
      <c r="L30" s="2"/>
      <c r="M30" s="5"/>
      <c r="N30" s="2"/>
      <c r="O30" s="5"/>
      <c r="P30" s="2"/>
      <c r="Q30" s="5"/>
      <c r="R30" s="2"/>
      <c r="S30" s="5"/>
      <c r="T30" s="2"/>
      <c r="U30" s="20"/>
      <c r="V30" s="58">
        <f t="shared" si="5"/>
        <v>0</v>
      </c>
      <c r="W30" s="59">
        <f t="shared" si="6"/>
        <v>0</v>
      </c>
      <c r="X30" s="21"/>
      <c r="Y30" s="21"/>
    </row>
    <row r="31" spans="2:25" ht="18.75" customHeight="1">
      <c r="B31" s="200"/>
      <c r="C31" s="180"/>
      <c r="D31" s="47"/>
      <c r="E31" s="121" t="s">
        <v>40</v>
      </c>
      <c r="F31" s="121"/>
      <c r="G31" s="46"/>
      <c r="H31" s="10"/>
      <c r="I31" s="5"/>
      <c r="J31" s="2"/>
      <c r="K31" s="5"/>
      <c r="L31" s="2"/>
      <c r="M31" s="5"/>
      <c r="N31" s="2"/>
      <c r="O31" s="5"/>
      <c r="P31" s="2"/>
      <c r="Q31" s="5"/>
      <c r="R31" s="2"/>
      <c r="S31" s="5"/>
      <c r="T31" s="2"/>
      <c r="U31" s="20"/>
      <c r="V31" s="29">
        <f t="shared" si="5"/>
        <v>0</v>
      </c>
      <c r="W31" s="30">
        <f t="shared" si="6"/>
        <v>0</v>
      </c>
      <c r="X31" s="21"/>
      <c r="Y31" s="21"/>
    </row>
    <row r="32" spans="2:25" ht="18.75" customHeight="1">
      <c r="B32" s="200"/>
      <c r="C32" s="180"/>
      <c r="D32" s="47"/>
      <c r="E32" s="121" t="s">
        <v>44</v>
      </c>
      <c r="F32" s="121"/>
      <c r="G32" s="46"/>
      <c r="H32" s="68">
        <f>SUM(H29:H31)</f>
        <v>0</v>
      </c>
      <c r="I32" s="69">
        <f t="shared" ref="I32:T32" si="8">SUM(I29:I31)</f>
        <v>0</v>
      </c>
      <c r="J32" s="70">
        <f t="shared" si="8"/>
        <v>0</v>
      </c>
      <c r="K32" s="69">
        <f t="shared" si="8"/>
        <v>0</v>
      </c>
      <c r="L32" s="70">
        <f t="shared" si="8"/>
        <v>0</v>
      </c>
      <c r="M32" s="69">
        <f t="shared" si="8"/>
        <v>0</v>
      </c>
      <c r="N32" s="70">
        <f t="shared" si="8"/>
        <v>0</v>
      </c>
      <c r="O32" s="69">
        <f t="shared" si="8"/>
        <v>0</v>
      </c>
      <c r="P32" s="70">
        <f t="shared" si="8"/>
        <v>0</v>
      </c>
      <c r="Q32" s="69">
        <f t="shared" si="8"/>
        <v>0</v>
      </c>
      <c r="R32" s="70">
        <f t="shared" si="8"/>
        <v>0</v>
      </c>
      <c r="S32" s="69">
        <f t="shared" si="8"/>
        <v>0</v>
      </c>
      <c r="T32" s="70">
        <f t="shared" si="8"/>
        <v>0</v>
      </c>
      <c r="U32" s="20"/>
      <c r="V32" s="29">
        <f t="shared" si="5"/>
        <v>0</v>
      </c>
      <c r="W32" s="30">
        <f t="shared" si="6"/>
        <v>0</v>
      </c>
      <c r="X32" s="21"/>
      <c r="Y32" s="21"/>
    </row>
    <row r="33" spans="2:25" ht="18.75" customHeight="1" thickBot="1">
      <c r="B33" s="177"/>
      <c r="C33" s="202" t="s">
        <v>45</v>
      </c>
      <c r="D33" s="203"/>
      <c r="E33" s="203"/>
      <c r="F33" s="203"/>
      <c r="G33" s="204"/>
      <c r="H33" s="71">
        <f>H28-H32</f>
        <v>0</v>
      </c>
      <c r="I33" s="72">
        <f t="shared" ref="I33:T33" si="9">I28-I32</f>
        <v>0</v>
      </c>
      <c r="J33" s="73">
        <f t="shared" si="9"/>
        <v>0</v>
      </c>
      <c r="K33" s="72">
        <f t="shared" si="9"/>
        <v>0</v>
      </c>
      <c r="L33" s="73">
        <f t="shared" si="9"/>
        <v>0</v>
      </c>
      <c r="M33" s="72">
        <f t="shared" si="9"/>
        <v>0</v>
      </c>
      <c r="N33" s="73">
        <f t="shared" si="9"/>
        <v>0</v>
      </c>
      <c r="O33" s="72">
        <f t="shared" si="9"/>
        <v>0</v>
      </c>
      <c r="P33" s="73">
        <f t="shared" si="9"/>
        <v>0</v>
      </c>
      <c r="Q33" s="72">
        <f t="shared" si="9"/>
        <v>0</v>
      </c>
      <c r="R33" s="73">
        <f t="shared" si="9"/>
        <v>0</v>
      </c>
      <c r="S33" s="72">
        <f t="shared" si="9"/>
        <v>0</v>
      </c>
      <c r="T33" s="73">
        <f t="shared" si="9"/>
        <v>0</v>
      </c>
      <c r="U33" s="20"/>
      <c r="V33" s="74">
        <f t="shared" si="5"/>
        <v>0</v>
      </c>
      <c r="W33" s="75">
        <f t="shared" si="6"/>
        <v>0</v>
      </c>
      <c r="X33" s="21"/>
      <c r="Y33" s="21"/>
    </row>
    <row r="34" spans="2:25" ht="29.25" customHeight="1" thickTop="1" thickBot="1">
      <c r="B34" s="130" t="s">
        <v>46</v>
      </c>
      <c r="C34" s="131"/>
      <c r="D34" s="131"/>
      <c r="E34" s="131"/>
      <c r="F34" s="131"/>
      <c r="G34" s="132"/>
      <c r="H34" s="76">
        <f>H25+H33</f>
        <v>0</v>
      </c>
      <c r="I34" s="76">
        <f t="shared" ref="I34:T34" si="10">I25+I33</f>
        <v>0</v>
      </c>
      <c r="J34" s="77">
        <f t="shared" si="10"/>
        <v>0</v>
      </c>
      <c r="K34" s="76">
        <f t="shared" si="10"/>
        <v>0</v>
      </c>
      <c r="L34" s="77">
        <f t="shared" si="10"/>
        <v>0</v>
      </c>
      <c r="M34" s="76">
        <f t="shared" si="10"/>
        <v>0</v>
      </c>
      <c r="N34" s="77">
        <f t="shared" si="10"/>
        <v>0</v>
      </c>
      <c r="O34" s="76">
        <f t="shared" si="10"/>
        <v>0</v>
      </c>
      <c r="P34" s="77">
        <f t="shared" si="10"/>
        <v>0</v>
      </c>
      <c r="Q34" s="76">
        <f t="shared" si="10"/>
        <v>0</v>
      </c>
      <c r="R34" s="77">
        <f t="shared" si="10"/>
        <v>0</v>
      </c>
      <c r="S34" s="78">
        <f t="shared" si="10"/>
        <v>0</v>
      </c>
      <c r="T34" s="79">
        <f t="shared" si="10"/>
        <v>0</v>
      </c>
      <c r="U34" s="20"/>
      <c r="V34" s="80"/>
      <c r="W34" s="80"/>
      <c r="X34" s="21"/>
      <c r="Y34" s="21"/>
    </row>
    <row r="35" spans="2:25" ht="29.25" customHeight="1" thickTop="1">
      <c r="B35" s="174" t="s">
        <v>47</v>
      </c>
      <c r="C35" s="175"/>
      <c r="D35" s="175"/>
      <c r="E35" s="175"/>
      <c r="F35" s="175"/>
      <c r="G35" s="176"/>
      <c r="H35" s="81">
        <f>H9+H34</f>
        <v>0</v>
      </c>
      <c r="I35" s="81">
        <f t="shared" ref="I35:T35" si="11">I9+I34</f>
        <v>0</v>
      </c>
      <c r="J35" s="82">
        <f t="shared" si="11"/>
        <v>0</v>
      </c>
      <c r="K35" s="81">
        <f t="shared" si="11"/>
        <v>0</v>
      </c>
      <c r="L35" s="82">
        <f t="shared" si="11"/>
        <v>0</v>
      </c>
      <c r="M35" s="81">
        <f t="shared" si="11"/>
        <v>0</v>
      </c>
      <c r="N35" s="82">
        <f t="shared" si="11"/>
        <v>0</v>
      </c>
      <c r="O35" s="81">
        <f t="shared" si="11"/>
        <v>0</v>
      </c>
      <c r="P35" s="82">
        <f t="shared" si="11"/>
        <v>0</v>
      </c>
      <c r="Q35" s="81">
        <f t="shared" si="11"/>
        <v>0</v>
      </c>
      <c r="R35" s="82">
        <f t="shared" si="11"/>
        <v>0</v>
      </c>
      <c r="S35" s="83">
        <f t="shared" si="11"/>
        <v>0</v>
      </c>
      <c r="T35" s="84">
        <f t="shared" si="11"/>
        <v>0</v>
      </c>
      <c r="U35" s="20"/>
      <c r="V35" s="80"/>
      <c r="W35" s="80"/>
      <c r="X35" s="21"/>
      <c r="Y35" s="21"/>
    </row>
    <row r="36" spans="2:25" ht="4.5" customHeight="1">
      <c r="B36" s="85"/>
      <c r="C36" s="86"/>
      <c r="D36" s="85"/>
      <c r="E36" s="85"/>
      <c r="F36" s="85"/>
      <c r="G36" s="85"/>
      <c r="H36" s="87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20"/>
      <c r="V36" s="80"/>
      <c r="W36" s="80"/>
      <c r="X36" s="21"/>
      <c r="Y36" s="21"/>
    </row>
    <row r="37" spans="2:25" ht="20.100000000000001" customHeight="1">
      <c r="B37" s="177" t="s">
        <v>22</v>
      </c>
      <c r="C37" s="180" t="s">
        <v>14</v>
      </c>
      <c r="D37" s="135" t="s">
        <v>53</v>
      </c>
      <c r="E37" s="136"/>
      <c r="F37" s="133" t="s">
        <v>15</v>
      </c>
      <c r="G37" s="134"/>
      <c r="H37" s="10"/>
      <c r="I37" s="5"/>
      <c r="J37" s="2"/>
      <c r="K37" s="5"/>
      <c r="L37" s="2"/>
      <c r="M37" s="5"/>
      <c r="N37" s="2"/>
      <c r="O37" s="5"/>
      <c r="P37" s="2"/>
      <c r="Q37" s="5"/>
      <c r="R37" s="2"/>
      <c r="S37" s="5"/>
      <c r="T37" s="2"/>
      <c r="U37" s="20"/>
      <c r="V37" s="80"/>
      <c r="W37" s="80"/>
      <c r="X37" s="21"/>
      <c r="Y37" s="21"/>
    </row>
    <row r="38" spans="2:25" ht="20.100000000000001" customHeight="1">
      <c r="B38" s="178"/>
      <c r="C38" s="180"/>
      <c r="D38" s="137"/>
      <c r="E38" s="138"/>
      <c r="F38" s="133"/>
      <c r="G38" s="134"/>
      <c r="H38" s="10"/>
      <c r="I38" s="5"/>
      <c r="J38" s="3"/>
      <c r="K38" s="5"/>
      <c r="L38" s="3"/>
      <c r="M38" s="5"/>
      <c r="N38" s="3"/>
      <c r="O38" s="5"/>
      <c r="P38" s="3"/>
      <c r="Q38" s="5"/>
      <c r="R38" s="3"/>
      <c r="S38" s="5"/>
      <c r="T38" s="3"/>
      <c r="U38" s="20"/>
      <c r="V38" s="80"/>
      <c r="W38" s="80"/>
      <c r="X38" s="21"/>
      <c r="Y38" s="21"/>
    </row>
    <row r="39" spans="2:25" ht="20.100000000000001" customHeight="1">
      <c r="B39" s="178"/>
      <c r="C39" s="180"/>
      <c r="D39" s="139"/>
      <c r="E39" s="140"/>
      <c r="F39" s="133" t="s">
        <v>16</v>
      </c>
      <c r="G39" s="134"/>
      <c r="H39" s="10"/>
      <c r="I39" s="5"/>
      <c r="J39" s="3"/>
      <c r="K39" s="5"/>
      <c r="L39" s="3"/>
      <c r="M39" s="5"/>
      <c r="N39" s="3"/>
      <c r="O39" s="5"/>
      <c r="P39" s="3"/>
      <c r="Q39" s="5"/>
      <c r="R39" s="3"/>
      <c r="S39" s="5"/>
      <c r="T39" s="3"/>
      <c r="U39" s="20"/>
      <c r="V39" s="80"/>
      <c r="W39" s="80"/>
      <c r="X39" s="21"/>
      <c r="Y39" s="21"/>
    </row>
    <row r="40" spans="2:25" ht="20.100000000000001" customHeight="1">
      <c r="B40" s="178"/>
      <c r="C40" s="180"/>
      <c r="D40" s="181" t="s">
        <v>54</v>
      </c>
      <c r="E40" s="182"/>
      <c r="F40" s="133" t="s">
        <v>15</v>
      </c>
      <c r="G40" s="134"/>
      <c r="H40" s="10"/>
      <c r="I40" s="5"/>
      <c r="J40" s="3"/>
      <c r="K40" s="5"/>
      <c r="L40" s="3"/>
      <c r="M40" s="5"/>
      <c r="N40" s="3"/>
      <c r="O40" s="5"/>
      <c r="P40" s="3"/>
      <c r="Q40" s="5"/>
      <c r="R40" s="3"/>
      <c r="S40" s="5"/>
      <c r="T40" s="3"/>
      <c r="U40" s="20"/>
      <c r="V40" s="80"/>
      <c r="W40" s="80"/>
      <c r="X40" s="21"/>
      <c r="Y40" s="21"/>
    </row>
    <row r="41" spans="2:25" ht="20.100000000000001" customHeight="1">
      <c r="B41" s="178"/>
      <c r="C41" s="180"/>
      <c r="D41" s="194"/>
      <c r="E41" s="195"/>
      <c r="F41" s="133"/>
      <c r="G41" s="134"/>
      <c r="H41" s="10"/>
      <c r="I41" s="5"/>
      <c r="J41" s="3"/>
      <c r="K41" s="5"/>
      <c r="L41" s="3"/>
      <c r="M41" s="5"/>
      <c r="N41" s="3"/>
      <c r="O41" s="5"/>
      <c r="P41" s="3"/>
      <c r="Q41" s="5"/>
      <c r="R41" s="3"/>
      <c r="S41" s="5"/>
      <c r="T41" s="3"/>
      <c r="U41" s="20"/>
      <c r="V41" s="80"/>
      <c r="W41" s="80"/>
      <c r="X41" s="21"/>
      <c r="Y41" s="21"/>
    </row>
    <row r="42" spans="2:25" ht="20.100000000000001" customHeight="1">
      <c r="B42" s="178"/>
      <c r="C42" s="180"/>
      <c r="D42" s="183"/>
      <c r="E42" s="184"/>
      <c r="F42" s="133" t="s">
        <v>16</v>
      </c>
      <c r="G42" s="134"/>
      <c r="H42" s="10"/>
      <c r="I42" s="4"/>
      <c r="J42" s="3"/>
      <c r="K42" s="4"/>
      <c r="L42" s="3"/>
      <c r="M42" s="4"/>
      <c r="N42" s="3"/>
      <c r="O42" s="4"/>
      <c r="P42" s="3"/>
      <c r="Q42" s="4"/>
      <c r="R42" s="3"/>
      <c r="S42" s="4"/>
      <c r="T42" s="3"/>
      <c r="U42" s="20"/>
      <c r="V42" s="80"/>
      <c r="W42" s="80"/>
      <c r="X42" s="21"/>
      <c r="Y42" s="21"/>
    </row>
    <row r="43" spans="2:25" ht="20.100000000000001" customHeight="1">
      <c r="B43" s="178"/>
      <c r="C43" s="180" t="s">
        <v>17</v>
      </c>
      <c r="D43" s="181" t="s">
        <v>53</v>
      </c>
      <c r="E43" s="182"/>
      <c r="F43" s="133" t="s">
        <v>15</v>
      </c>
      <c r="G43" s="134"/>
      <c r="H43" s="10"/>
      <c r="I43" s="4"/>
      <c r="J43" s="3"/>
      <c r="K43" s="4"/>
      <c r="L43" s="3"/>
      <c r="M43" s="4"/>
      <c r="N43" s="3"/>
      <c r="O43" s="4"/>
      <c r="P43" s="3"/>
      <c r="Q43" s="4"/>
      <c r="R43" s="3"/>
      <c r="S43" s="4"/>
      <c r="T43" s="3"/>
      <c r="U43" s="20"/>
      <c r="V43" s="80"/>
      <c r="W43" s="80"/>
      <c r="X43" s="21"/>
      <c r="Y43" s="21"/>
    </row>
    <row r="44" spans="2:25" ht="20.100000000000001" customHeight="1">
      <c r="B44" s="178"/>
      <c r="C44" s="180"/>
      <c r="D44" s="183"/>
      <c r="E44" s="184"/>
      <c r="F44" s="133" t="s">
        <v>16</v>
      </c>
      <c r="G44" s="134"/>
      <c r="H44" s="10"/>
      <c r="I44" s="5"/>
      <c r="J44" s="3"/>
      <c r="K44" s="5"/>
      <c r="L44" s="3"/>
      <c r="M44" s="5"/>
      <c r="N44" s="3"/>
      <c r="O44" s="5"/>
      <c r="P44" s="3"/>
      <c r="Q44" s="5"/>
      <c r="R44" s="3"/>
      <c r="S44" s="5"/>
      <c r="T44" s="3"/>
      <c r="U44" s="20"/>
      <c r="V44" s="80"/>
      <c r="W44" s="80"/>
      <c r="X44" s="21"/>
      <c r="Y44" s="21"/>
    </row>
    <row r="45" spans="2:25" ht="20.100000000000001" customHeight="1">
      <c r="B45" s="178"/>
      <c r="C45" s="180"/>
      <c r="D45" s="181" t="s">
        <v>54</v>
      </c>
      <c r="E45" s="182"/>
      <c r="F45" s="133" t="s">
        <v>15</v>
      </c>
      <c r="G45" s="134"/>
      <c r="H45" s="10"/>
      <c r="I45" s="4"/>
      <c r="J45" s="3"/>
      <c r="K45" s="4"/>
      <c r="L45" s="3"/>
      <c r="M45" s="4"/>
      <c r="N45" s="3"/>
      <c r="O45" s="4"/>
      <c r="P45" s="3"/>
      <c r="Q45" s="4"/>
      <c r="R45" s="3"/>
      <c r="S45" s="4"/>
      <c r="T45" s="3"/>
      <c r="U45" s="20"/>
      <c r="V45" s="80"/>
      <c r="W45" s="80"/>
      <c r="X45" s="21"/>
      <c r="Y45" s="21"/>
    </row>
    <row r="46" spans="2:25" ht="20.100000000000001" customHeight="1">
      <c r="B46" s="178"/>
      <c r="C46" s="180"/>
      <c r="D46" s="183"/>
      <c r="E46" s="184"/>
      <c r="F46" s="133" t="s">
        <v>16</v>
      </c>
      <c r="G46" s="134"/>
      <c r="H46" s="10"/>
      <c r="I46" s="5"/>
      <c r="J46" s="3"/>
      <c r="K46" s="5"/>
      <c r="L46" s="3"/>
      <c r="M46" s="5"/>
      <c r="N46" s="3"/>
      <c r="O46" s="5"/>
      <c r="P46" s="3"/>
      <c r="Q46" s="5"/>
      <c r="R46" s="3"/>
      <c r="S46" s="5"/>
      <c r="T46" s="3"/>
      <c r="U46" s="20"/>
      <c r="V46" s="80"/>
      <c r="W46" s="80"/>
      <c r="X46" s="21"/>
      <c r="Y46" s="21"/>
    </row>
    <row r="47" spans="2:25" ht="20.100000000000001" customHeight="1">
      <c r="B47" s="179"/>
      <c r="C47" s="133" t="s">
        <v>18</v>
      </c>
      <c r="D47" s="148"/>
      <c r="E47" s="148"/>
      <c r="F47" s="148"/>
      <c r="G47" s="134"/>
      <c r="H47" s="68">
        <f>SUM(H37:H42)-SUM(H43:H46)</f>
        <v>0</v>
      </c>
      <c r="I47" s="69">
        <f t="shared" ref="I47:T47" si="12">SUM(I37:I42)-SUM(I43:I46)</f>
        <v>0</v>
      </c>
      <c r="J47" s="89">
        <f t="shared" si="12"/>
        <v>0</v>
      </c>
      <c r="K47" s="69">
        <f t="shared" si="12"/>
        <v>0</v>
      </c>
      <c r="L47" s="89">
        <f t="shared" si="12"/>
        <v>0</v>
      </c>
      <c r="M47" s="69">
        <f t="shared" si="12"/>
        <v>0</v>
      </c>
      <c r="N47" s="89">
        <f t="shared" si="12"/>
        <v>0</v>
      </c>
      <c r="O47" s="69">
        <f t="shared" si="12"/>
        <v>0</v>
      </c>
      <c r="P47" s="89">
        <f t="shared" si="12"/>
        <v>0</v>
      </c>
      <c r="Q47" s="69">
        <f t="shared" si="12"/>
        <v>0</v>
      </c>
      <c r="R47" s="89">
        <f t="shared" si="12"/>
        <v>0</v>
      </c>
      <c r="S47" s="69">
        <f t="shared" si="12"/>
        <v>0</v>
      </c>
      <c r="T47" s="89">
        <f t="shared" si="12"/>
        <v>0</v>
      </c>
      <c r="U47" s="20"/>
      <c r="V47" s="80"/>
      <c r="W47" s="80"/>
      <c r="X47" s="21"/>
      <c r="Y47" s="21"/>
    </row>
    <row r="48" spans="2:25" ht="4.5" customHeight="1">
      <c r="B48" s="85"/>
      <c r="C48" s="86"/>
      <c r="D48" s="85"/>
      <c r="E48" s="85"/>
      <c r="F48" s="85"/>
      <c r="G48" s="85"/>
      <c r="H48" s="87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20"/>
      <c r="V48" s="80"/>
      <c r="W48" s="80"/>
      <c r="X48" s="21"/>
      <c r="Y48" s="21"/>
    </row>
    <row r="49" spans="1:25" ht="20.100000000000001" customHeight="1">
      <c r="B49" s="171" t="s">
        <v>19</v>
      </c>
      <c r="C49" s="172"/>
      <c r="D49" s="172"/>
      <c r="E49" s="173"/>
      <c r="F49" s="190" t="s">
        <v>20</v>
      </c>
      <c r="G49" s="191"/>
      <c r="H49" s="90">
        <f>H35+H47</f>
        <v>0</v>
      </c>
      <c r="I49" s="91">
        <f t="shared" ref="I49:T49" si="13">I35+I47</f>
        <v>0</v>
      </c>
      <c r="J49" s="92">
        <f t="shared" si="13"/>
        <v>0</v>
      </c>
      <c r="K49" s="91">
        <f t="shared" si="13"/>
        <v>0</v>
      </c>
      <c r="L49" s="92">
        <f t="shared" si="13"/>
        <v>0</v>
      </c>
      <c r="M49" s="91">
        <f t="shared" si="13"/>
        <v>0</v>
      </c>
      <c r="N49" s="92">
        <f t="shared" si="13"/>
        <v>0</v>
      </c>
      <c r="O49" s="91">
        <f t="shared" si="13"/>
        <v>0</v>
      </c>
      <c r="P49" s="92">
        <f t="shared" si="13"/>
        <v>0</v>
      </c>
      <c r="Q49" s="91">
        <f t="shared" si="13"/>
        <v>0</v>
      </c>
      <c r="R49" s="92">
        <f t="shared" si="13"/>
        <v>0</v>
      </c>
      <c r="S49" s="91">
        <f t="shared" si="13"/>
        <v>0</v>
      </c>
      <c r="T49" s="92">
        <f t="shared" si="13"/>
        <v>0</v>
      </c>
      <c r="U49" s="20"/>
      <c r="V49" s="80"/>
      <c r="W49" s="80"/>
      <c r="X49" s="21"/>
      <c r="Y49" s="21"/>
    </row>
    <row r="50" spans="1:25" ht="20.100000000000001" customHeight="1" thickBot="1">
      <c r="B50" s="166"/>
      <c r="C50" s="167"/>
      <c r="D50" s="167"/>
      <c r="E50" s="168"/>
      <c r="F50" s="192" t="s">
        <v>21</v>
      </c>
      <c r="G50" s="193"/>
      <c r="H50" s="13"/>
      <c r="I50" s="102"/>
      <c r="J50" s="11"/>
      <c r="K50" s="102"/>
      <c r="L50" s="11"/>
      <c r="M50" s="102"/>
      <c r="N50" s="11"/>
      <c r="O50" s="102"/>
      <c r="P50" s="11"/>
      <c r="Q50" s="102"/>
      <c r="R50" s="11"/>
      <c r="S50" s="102"/>
      <c r="T50" s="11"/>
      <c r="U50" s="20"/>
      <c r="V50" s="93"/>
      <c r="W50" s="80"/>
      <c r="X50" s="21"/>
      <c r="Y50" s="21"/>
    </row>
    <row r="51" spans="1:25" ht="4.5" customHeight="1" thickBot="1">
      <c r="B51" s="112"/>
      <c r="C51" s="112"/>
      <c r="D51" s="112"/>
      <c r="E51" s="112"/>
      <c r="F51" s="112"/>
      <c r="G51" s="112"/>
      <c r="H51" s="94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20"/>
      <c r="V51" s="80"/>
      <c r="W51" s="80"/>
      <c r="X51" s="21"/>
      <c r="Y51" s="21"/>
    </row>
    <row r="52" spans="1:25" ht="20.100000000000001" customHeight="1">
      <c r="B52" s="163" t="s">
        <v>48</v>
      </c>
      <c r="C52" s="164"/>
      <c r="D52" s="164"/>
      <c r="E52" s="165"/>
      <c r="F52" s="169" t="s">
        <v>53</v>
      </c>
      <c r="G52" s="170"/>
      <c r="H52" s="14">
        <v>0</v>
      </c>
      <c r="I52" s="95">
        <f>SUM(I37:I39)-SUM(I43:I44)+H52</f>
        <v>0</v>
      </c>
      <c r="J52" s="96">
        <f>IF(J6="",0,SUM(J37:J39)-SUM(J43:J44)+H52)</f>
        <v>0</v>
      </c>
      <c r="K52" s="95">
        <f>SUM(K37:K39)-SUM(K43:K44)+IF(J6="",I52,J52)</f>
        <v>0</v>
      </c>
      <c r="L52" s="96">
        <f>IF(L6="",0,SUM(L37:L39)-SUM(L43:L44)+IF(J6="",I52,J52))</f>
        <v>0</v>
      </c>
      <c r="M52" s="95">
        <f>SUM(M37:M39)-SUM(M43:M44)+IF(L6="",K52,L52)</f>
        <v>0</v>
      </c>
      <c r="N52" s="96">
        <f>IF(N6="",0,SUM(N37:N39)-SUM(N43:N44)+IF(L6="",K52,L52))</f>
        <v>0</v>
      </c>
      <c r="O52" s="95">
        <f>SUM(O37:O39)-SUM(O43:O44)+IF(N6="",M52,N52)</f>
        <v>0</v>
      </c>
      <c r="P52" s="96">
        <f>IF(P6="",0,SUM(P37:P39)-SUM(P43:P44)+IF(N6="",M52,N52))</f>
        <v>0</v>
      </c>
      <c r="Q52" s="95">
        <f>SUM(Q37:Q39)-SUM(Q43:Q44)+IF(P6="",O52,P52)</f>
        <v>0</v>
      </c>
      <c r="R52" s="96">
        <f>IF(R6="",0,SUM(R37:R39)-SUM(R43:R44)+IF(P6="",O52,P52))</f>
        <v>0</v>
      </c>
      <c r="S52" s="95">
        <f>SUM(S37:S39)-SUM(S43:S44)+IF(R6="",Q52,R52)</f>
        <v>0</v>
      </c>
      <c r="T52" s="96">
        <f>IF(T6="",0,SUM(T37:T39)-SUM(T43:T44)+IF(R6="",Q52,R52))</f>
        <v>0</v>
      </c>
      <c r="U52" s="20"/>
      <c r="V52" s="80"/>
      <c r="W52" s="104"/>
      <c r="X52" s="21"/>
      <c r="Y52" s="21"/>
    </row>
    <row r="53" spans="1:25" ht="20.100000000000001" customHeight="1" thickBot="1">
      <c r="B53" s="166"/>
      <c r="C53" s="167"/>
      <c r="D53" s="167"/>
      <c r="E53" s="168"/>
      <c r="F53" s="161" t="s">
        <v>54</v>
      </c>
      <c r="G53" s="162"/>
      <c r="H53" s="13">
        <v>0</v>
      </c>
      <c r="I53" s="97">
        <f>SUM(I40:I42)-SUM(I45:I46)+H53</f>
        <v>0</v>
      </c>
      <c r="J53" s="98">
        <f>IF(J6="",0,SUM(J40:J42)-SUM(J45:J46)+H53)</f>
        <v>0</v>
      </c>
      <c r="K53" s="97">
        <f>SUM(K40:K42)-SUM(K45:K46)+IF(J6="",I53,J53)</f>
        <v>0</v>
      </c>
      <c r="L53" s="98">
        <f>IF(L6="",0,SUM(L40:L42)-SUM(L45:L46)+IF(J6="",I53,J53))</f>
        <v>0</v>
      </c>
      <c r="M53" s="97">
        <f>SUM(M40:M42)-SUM(M45:M46)+IF(L6="",K53,L53)</f>
        <v>0</v>
      </c>
      <c r="N53" s="98">
        <f>IF(N6="",0,SUM(N40:N42)-SUM(N45:N46)+IF(L6="",K53,L53))</f>
        <v>0</v>
      </c>
      <c r="O53" s="97">
        <f>SUM(O40:O42)-SUM(O45:O46)+IF(N6="",M53,N53)</f>
        <v>0</v>
      </c>
      <c r="P53" s="98">
        <f>IF(P6="",0,SUM(P40:P42)-SUM(P45:P46)+IF(N6="",M53,N53))</f>
        <v>0</v>
      </c>
      <c r="Q53" s="97">
        <f>SUM(Q40:Q42)-SUM(Q45:Q46)+IF(P6="",O53,P53)</f>
        <v>0</v>
      </c>
      <c r="R53" s="98">
        <f>IF(R6="",0,SUM(R40:R42)-SUM(R45:R46)+IF(P6="",O53,P53))</f>
        <v>0</v>
      </c>
      <c r="S53" s="97">
        <f>SUM(S40:S42)-SUM(S45:S46)+IF(R6="",Q53,R53)</f>
        <v>0</v>
      </c>
      <c r="T53" s="98">
        <f>IF(T6="",0,SUM(T40:T42)-SUM(T45:T46)+IF(R6="",Q53,R53))</f>
        <v>0</v>
      </c>
      <c r="U53" s="20"/>
      <c r="V53" s="93"/>
      <c r="W53" s="103"/>
      <c r="X53" s="21"/>
      <c r="Y53" s="21"/>
    </row>
    <row r="54" spans="1:25" s="20" customFormat="1" ht="15.75" customHeight="1">
      <c r="A54" s="21"/>
      <c r="B54" s="21"/>
      <c r="I54" s="99"/>
      <c r="J54" s="100"/>
      <c r="K54" s="100"/>
      <c r="L54" s="99"/>
      <c r="M54" s="99"/>
      <c r="N54" s="99"/>
      <c r="O54" s="99"/>
      <c r="P54" s="99"/>
      <c r="Q54" s="99"/>
      <c r="R54" s="99"/>
      <c r="S54" s="99"/>
      <c r="T54" s="99"/>
    </row>
  </sheetData>
  <sheetProtection formatCells="0"/>
  <mergeCells count="63">
    <mergeCell ref="L2:O2"/>
    <mergeCell ref="B11:B25"/>
    <mergeCell ref="B26:B33"/>
    <mergeCell ref="C33:G33"/>
    <mergeCell ref="E19:F19"/>
    <mergeCell ref="E21:F21"/>
    <mergeCell ref="C17:C24"/>
    <mergeCell ref="E22:F22"/>
    <mergeCell ref="E31:F31"/>
    <mergeCell ref="E32:F32"/>
    <mergeCell ref="F41:G41"/>
    <mergeCell ref="F40:G40"/>
    <mergeCell ref="F38:G38"/>
    <mergeCell ref="F39:G39"/>
    <mergeCell ref="D45:E46"/>
    <mergeCell ref="F43:G43"/>
    <mergeCell ref="F53:G53"/>
    <mergeCell ref="B52:E53"/>
    <mergeCell ref="F52:G52"/>
    <mergeCell ref="B49:E50"/>
    <mergeCell ref="C47:G47"/>
    <mergeCell ref="B37:B47"/>
    <mergeCell ref="C43:C46"/>
    <mergeCell ref="D43:E44"/>
    <mergeCell ref="F44:G44"/>
    <mergeCell ref="F49:G49"/>
    <mergeCell ref="F45:G45"/>
    <mergeCell ref="F46:G46"/>
    <mergeCell ref="F42:G42"/>
    <mergeCell ref="F50:G50"/>
    <mergeCell ref="C37:C42"/>
    <mergeCell ref="D40:E42"/>
    <mergeCell ref="V4:W4"/>
    <mergeCell ref="E23:F23"/>
    <mergeCell ref="B4:G5"/>
    <mergeCell ref="E13:F13"/>
    <mergeCell ref="E14:F14"/>
    <mergeCell ref="E15:F15"/>
    <mergeCell ref="B34:G34"/>
    <mergeCell ref="F37:G37"/>
    <mergeCell ref="D37:E39"/>
    <mergeCell ref="E30:F30"/>
    <mergeCell ref="E11:F11"/>
    <mergeCell ref="C11:C16"/>
    <mergeCell ref="B35:G35"/>
    <mergeCell ref="C25:G25"/>
    <mergeCell ref="C26:C28"/>
    <mergeCell ref="E26:F26"/>
    <mergeCell ref="E27:F27"/>
    <mergeCell ref="E28:F28"/>
    <mergeCell ref="C29:C32"/>
    <mergeCell ref="E20:F20"/>
    <mergeCell ref="E24:F24"/>
    <mergeCell ref="E29:F29"/>
    <mergeCell ref="B1:G2"/>
    <mergeCell ref="I2:J2"/>
    <mergeCell ref="E18:F18"/>
    <mergeCell ref="E17:F17"/>
    <mergeCell ref="E16:F16"/>
    <mergeCell ref="E12:F12"/>
    <mergeCell ref="B9:E10"/>
    <mergeCell ref="B6:G6"/>
    <mergeCell ref="B7:G7"/>
  </mergeCells>
  <phoneticPr fontId="2"/>
  <dataValidations count="3">
    <dataValidation imeMode="off" allowBlank="1" showInputMessage="1" showErrorMessage="1" sqref="H4 H6:T7 H11:T15 H17:T23 H26:T27 H29:T31 H37:T46 H50:T50 H52:H53"/>
    <dataValidation type="date" imeMode="off" operator="greaterThanOrEqual" allowBlank="1" showInputMessage="1" showErrorMessage="1" sqref="I2:J2">
      <formula1>41244</formula1>
    </dataValidation>
    <dataValidation imeMode="hiragana" allowBlank="1" showInputMessage="1" showErrorMessage="1" sqref="L2:O2"/>
  </dataValidations>
  <printOptions verticalCentered="1"/>
  <pageMargins left="0.94488188976377963" right="0.19685039370078741" top="0.31496062992125984" bottom="0.19685039370078741" header="0.31496062992125984" footer="0.19685039370078741"/>
  <pageSetup paperSize="8" scale="83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>
      <selection sqref="A1:M48"/>
    </sheetView>
  </sheetViews>
  <sheetFormatPr defaultRowHeight="13.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資金繰表</vt:lpstr>
      <vt:lpstr>更新用</vt:lpstr>
      <vt:lpstr>資金繰表!Print_Area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960018</dc:creator>
  <cp:lastModifiedBy>shinkin</cp:lastModifiedBy>
  <cp:lastPrinted>2020-10-08T08:17:01Z</cp:lastPrinted>
  <dcterms:created xsi:type="dcterms:W3CDTF">2001-11-13T09:53:17Z</dcterms:created>
  <dcterms:modified xsi:type="dcterms:W3CDTF">2020-10-08T08:17:04Z</dcterms:modified>
</cp:coreProperties>
</file>